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11820" activeTab="0"/>
  </bookViews>
  <sheets>
    <sheet name="様式16-5-1（固定費）" sheetId="1" r:id="rId1"/>
    <sheet name="様式16-5-2（補修費）" sheetId="2" r:id="rId2"/>
    <sheet name="様式16-5-3（事業期間終了後の補修費）" sheetId="3" r:id="rId3"/>
    <sheet name="様式16-5-4（熱回収　変動費）" sheetId="4" r:id="rId4"/>
    <sheet name="様式16-5-5（リサイクル　変動費）" sheetId="5" r:id="rId5"/>
  </sheets>
  <externalReferences>
    <externalReference r:id="rId8"/>
  </externalReferences>
  <definedNames>
    <definedName name="OLE_LINK3" localSheetId="0">'様式16-5-1（固定費）'!#REF!</definedName>
    <definedName name="OLE_LINK3" localSheetId="3">'様式16-5-4（熱回収　変動費）'!#REF!</definedName>
    <definedName name="OLE_LINK3" localSheetId="4">'様式16-5-5（リサイクル　変動費）'!#REF!</definedName>
    <definedName name="_xlnm.Print_Area" localSheetId="0">'様式16-5-1（固定費）'!$A$1:$M$40</definedName>
    <definedName name="_xlnm.Print_Area" localSheetId="1">'様式16-5-2（補修費）'!$A$1:$AB$123</definedName>
    <definedName name="_xlnm.Print_Area" localSheetId="2">'様式16-5-3（事業期間終了後の補修費）'!$A$1:$Q$123</definedName>
    <definedName name="_xlnm.Print_Area" localSheetId="3">'様式16-5-4（熱回収　変動費）'!$A$1:$N$30</definedName>
    <definedName name="_xlnm.Print_Area" localSheetId="4">'様式16-5-5（リサイクル　変動費）'!$A$1:$N$50</definedName>
    <definedName name="_xlnm.Print_Titles" localSheetId="0">'様式16-5-1（固定費）'!$4:$4</definedName>
    <definedName name="_xlnm.Print_Titles" localSheetId="1">'様式16-5-2（補修費）'!$6:$6</definedName>
    <definedName name="_xlnm.Print_Titles" localSheetId="2">'様式16-5-3（事業期間終了後の補修費）'!$6:$6</definedName>
    <definedName name="_xlnm.Print_Titles" localSheetId="3">'様式16-5-4（熱回収　変動費）'!$4:$4</definedName>
    <definedName name="_xlnm.Print_Titles" localSheetId="4">'様式16-5-5（リサイクル　変動費）'!$4:$4</definedName>
    <definedName name="Z_084AE120_92E3_11D5_B1AB_00A0C9E26D76_.wvu.PrintArea" localSheetId="1" hidden="1">'様式16-5-2（補修費）'!$B$5:$AA$6</definedName>
    <definedName name="Z_084AE120_92E3_11D5_B1AB_00A0C9E26D76_.wvu.PrintArea" localSheetId="2" hidden="1">'様式16-5-3（事業期間終了後の補修費）'!$B$5:$Q$6</definedName>
    <definedName name="Z_084AE120_92E3_11D5_B1AB_00A0C9E26D76_.wvu.Rows" localSheetId="1" hidden="1">'様式16-5-2（補修費）'!#REF!</definedName>
    <definedName name="Z_084AE120_92E3_11D5_B1AB_00A0C9E26D76_.wvu.Rows" localSheetId="2" hidden="1">'様式16-5-3（事業期間終了後の補修費）'!#REF!</definedName>
    <definedName name="Z_742D71E0_95CC_11D5_947E_004026A90764_.wvu.PrintArea" localSheetId="1" hidden="1">'様式16-5-2（補修費）'!$B$5:$AA$6</definedName>
    <definedName name="Z_742D71E0_95CC_11D5_947E_004026A90764_.wvu.PrintArea" localSheetId="2" hidden="1">'様式16-5-3（事業期間終了後の補修費）'!$B$5:$Q$6</definedName>
    <definedName name="Z_742D71E0_95CC_11D5_947E_004026A90764_.wvu.Rows" localSheetId="1" hidden="1">'様式16-5-2（補修費）'!#REF!</definedName>
    <definedName name="Z_742D71E0_95CC_11D5_947E_004026A90764_.wvu.Rows" localSheetId="2" hidden="1">'様式16-5-3（事業期間終了後の補修費）'!#REF!</definedName>
    <definedName name="Z_DB0B5780_957A_11D5_B6B0_0000F4971045_.wvu.PrintArea" localSheetId="1" hidden="1">'様式16-5-2（補修費）'!$B$5:$AA$6</definedName>
    <definedName name="Z_DB0B5780_957A_11D5_B6B0_0000F4971045_.wvu.PrintArea" localSheetId="2" hidden="1">'様式16-5-3（事業期間終了後の補修費）'!$B$5:$Q$6</definedName>
    <definedName name="Z_DB0B5780_957A_11D5_B6B0_0000F4971045_.wvu.Rows" localSheetId="1" hidden="1">'様式16-5-2（補修費）'!#REF!</definedName>
    <definedName name="Z_DB0B5780_957A_11D5_B6B0_0000F4971045_.wvu.Rows" localSheetId="2" hidden="1">'様式16-5-3（事業期間終了後の補修費）'!#REF!</definedName>
    <definedName name="その他">#REF!</definedName>
    <definedName name="その他１">#REF!</definedName>
    <definedName name="営業所">#REF!</definedName>
    <definedName name="営業所新">#REF!</definedName>
    <definedName name="営業所要件">#REF!</definedName>
    <definedName name="局名">#REF!</definedName>
    <definedName name="添付書類⑤">#REF!</definedName>
    <definedName name="入札場所">#REF!</definedName>
    <definedName name="曜日">#REF!</definedName>
  </definedNames>
  <calcPr fullCalcOnLoad="1"/>
</workbook>
</file>

<file path=xl/sharedStrings.xml><?xml version="1.0" encoding="utf-8"?>
<sst xmlns="http://schemas.openxmlformats.org/spreadsheetml/2006/main" count="516" uniqueCount="135">
  <si>
    <t>必要に応じ記入欄を追加すること。</t>
  </si>
  <si>
    <t>※</t>
  </si>
  <si>
    <t>他の様式と関連のある項目の数値は、整合に留意すること。</t>
  </si>
  <si>
    <t>ＣＤ－Ｒに保存して提出するデータは、Microsoft Excel　2003で読取り可能なものとし、必ず計算式等を残したファイル（本様式以外のシートに計算式がリンクする場合には、当該シートも含む。）とすること。</t>
  </si>
  <si>
    <t>消費税及び地方消費税は含めず記載すること。また、物価上昇は考慮しないこと。</t>
  </si>
  <si>
    <t>Ａ３判横（Ａ４判に折込み）で作成すること。</t>
  </si>
  <si>
    <t>金額は円単位とし、端数は切り捨てとすること。</t>
  </si>
  <si>
    <t>―</t>
  </si>
  <si>
    <t>円</t>
  </si>
  <si>
    <t>円/年</t>
  </si>
  <si>
    <t>合計（＝1＋2）</t>
  </si>
  <si>
    <t>リサイクル施設</t>
  </si>
  <si>
    <t>その他費用</t>
  </si>
  <si>
    <t>④</t>
  </si>
  <si>
    <t>電力等の基本料金</t>
  </si>
  <si>
    <t>③</t>
  </si>
  <si>
    <t>※電気の基本料金については、高圧電力Ｂを用いること。
【参照】標準料金表（中国電力、平成22年4月1日実施）</t>
  </si>
  <si>
    <t>維持管理費（補修費除く）</t>
  </si>
  <si>
    <t>②</t>
  </si>
  <si>
    <t>人件費</t>
  </si>
  <si>
    <t>①</t>
  </si>
  <si>
    <t>熱回収施設</t>
  </si>
  <si>
    <t>平成47年度
（平成47年4月～平成47年11月）</t>
  </si>
  <si>
    <t>平成28年度～平成46年度</t>
  </si>
  <si>
    <t>平成27年度
（平成27年12月～平成28年3月）</t>
  </si>
  <si>
    <t>内容・算定根拠</t>
  </si>
  <si>
    <t>運営・維持管理期間の総額</t>
  </si>
  <si>
    <t>各年度の金額</t>
  </si>
  <si>
    <t>費目</t>
  </si>
  <si>
    <t>委託料内訳（固定費）</t>
  </si>
  <si>
    <t>様式16-5-1</t>
  </si>
  <si>
    <t>必要に応じ記入欄を追加すること。</t>
  </si>
  <si>
    <t>※</t>
  </si>
  <si>
    <t>ＣＤ－Ｒに保存して提出するデータは、Microsoft Excel　2003で読取り可能なものとし、必ず計算式等を残したファイル（本様式以外のシートに計算式がリンクする場合には、当該シートも含む。）とすること。</t>
  </si>
  <si>
    <t>委託料（補修費）は、各年度の補修費の計画額を踏まえて、運営・維持管理期間を4期に分けて各期内の各回の支払額を同一の金額とすること。</t>
  </si>
  <si>
    <t>補修費（4期に分けて各期平準化）</t>
  </si>
  <si>
    <t>合計（＝1＋2）</t>
  </si>
  <si>
    <t>法定点検関係</t>
  </si>
  <si>
    <t>建築電気設備</t>
  </si>
  <si>
    <t>建築機械設備</t>
  </si>
  <si>
    <t>土木・建築設備</t>
  </si>
  <si>
    <t>計装設備</t>
  </si>
  <si>
    <t>電気設備</t>
  </si>
  <si>
    <t>給排水設備</t>
  </si>
  <si>
    <t>集じん・脱臭設備</t>
  </si>
  <si>
    <t>乾電池保管処理系列</t>
  </si>
  <si>
    <t>古紙類処理系列</t>
  </si>
  <si>
    <t>蛍光灯・乾電池処理系列</t>
  </si>
  <si>
    <t>びん類処理系列</t>
  </si>
  <si>
    <t>缶類処理系列</t>
  </si>
  <si>
    <t>その他プラスチック製容器包装系列</t>
  </si>
  <si>
    <t>ペットボトル処理系列</t>
  </si>
  <si>
    <t>不燃ごみ・粗大ごみ処理系列</t>
  </si>
  <si>
    <t>受入供給設備</t>
  </si>
  <si>
    <t>雑設備</t>
  </si>
  <si>
    <t>排水処理設備</t>
  </si>
  <si>
    <t>給水設備</t>
  </si>
  <si>
    <t>灰出設備</t>
  </si>
  <si>
    <t>通風設備</t>
  </si>
  <si>
    <t>余熱利用設備</t>
  </si>
  <si>
    <t>排ガス処理設備</t>
  </si>
  <si>
    <t>燃焼ガス冷却設備</t>
  </si>
  <si>
    <t>燃焼設備</t>
  </si>
  <si>
    <t>合計</t>
  </si>
  <si>
    <t>平成47年度</t>
  </si>
  <si>
    <t>平成46年度</t>
  </si>
  <si>
    <t>平成45年度</t>
  </si>
  <si>
    <t>平成44年度</t>
  </si>
  <si>
    <t>平成43年度</t>
  </si>
  <si>
    <t>平成42年度</t>
  </si>
  <si>
    <t>平成41年度</t>
  </si>
  <si>
    <t>平成40年度</t>
  </si>
  <si>
    <t>平成39年度</t>
  </si>
  <si>
    <t>平成38年度</t>
  </si>
  <si>
    <t>平成37年度</t>
  </si>
  <si>
    <t>平成36年度</t>
  </si>
  <si>
    <t>平成35年度</t>
  </si>
  <si>
    <t>平成34年度</t>
  </si>
  <si>
    <t>平成33年度</t>
  </si>
  <si>
    <t>平成32年度</t>
  </si>
  <si>
    <t>平成31年度</t>
  </si>
  <si>
    <t>平成30年度</t>
  </si>
  <si>
    <t>平成29年度</t>
  </si>
  <si>
    <t>平成28年度</t>
  </si>
  <si>
    <t>平成27年度</t>
  </si>
  <si>
    <t>単位：円</t>
  </si>
  <si>
    <t>委託料内訳（補修費）</t>
  </si>
  <si>
    <t>様式16-5-2</t>
  </si>
  <si>
    <t>本様式には、要求水準書第二編p22（表３）に示す項目のうち、日勤・直勤者以外が対応する補修にかかる費用を記載すること。</t>
  </si>
  <si>
    <t>本様式における「平成47年度」とは、平成47年12月～平成48年3月のことを指す。平成47年4月～平成47年11月に発生する補修費については、様式16-5-2　委託料内訳（補修費）の　「平成47年度」に計上すること。</t>
  </si>
  <si>
    <t>平成57年度</t>
  </si>
  <si>
    <t>平成56年度</t>
  </si>
  <si>
    <t>平成55年度</t>
  </si>
  <si>
    <t>平成54年度</t>
  </si>
  <si>
    <t>平成53年度</t>
  </si>
  <si>
    <t>平成52年度</t>
  </si>
  <si>
    <t>平成51年度</t>
  </si>
  <si>
    <t>平成50年度</t>
  </si>
  <si>
    <t>平成49年度</t>
  </si>
  <si>
    <t>平成48年度</t>
  </si>
  <si>
    <t>参考内訳（事業期間終了後の補修費）</t>
  </si>
  <si>
    <t>様式16-5-3</t>
  </si>
  <si>
    <t>※他の様式と関連のある項目の数値は、整合に留意すること。</t>
  </si>
  <si>
    <t>※ＣＤ－Ｒに保存して提出するデータは、Microsoft Excel　2003で読取り可能なものとし、必ず計算式等を残したファイル（本様式以外のシートに計算式がリンクする場合には、当該シートも含む。）とすること。</t>
  </si>
  <si>
    <t>※内容・算定根拠は可能な範囲で具体的に記載すること。なお、別紙を用いて説明する場合、様式は任意とする。</t>
  </si>
  <si>
    <t>※消費税及び地方消費税は含めず記載すること。また、物価上昇は考慮しないこと。</t>
  </si>
  <si>
    <t>※Ａ３判横（Ａ４判に折込み）で作成すること。</t>
  </si>
  <si>
    <t>※提案単価は円単位とし、端数は切り捨てとすること。</t>
  </si>
  <si>
    <t>※必要に応じ費目・枚数を増やして記入すること。</t>
  </si>
  <si>
    <t>計</t>
  </si>
  <si>
    <t>t/年</t>
  </si>
  <si>
    <t>計画処理量</t>
  </si>
  <si>
    <t>※電気の電力量料金については、高圧電力Ｂを用いること。
【参照】標準料金表（中国電力、平成22年4月1日実施）</t>
  </si>
  <si>
    <t>下水・し尿処理施設し渣</t>
  </si>
  <si>
    <t>リサイクルセンター可燃残渣</t>
  </si>
  <si>
    <t>直接搬入可燃ごみ</t>
  </si>
  <si>
    <t>収集可燃ごみ</t>
  </si>
  <si>
    <t>（単位：円/t）</t>
  </si>
  <si>
    <t>提案単価</t>
  </si>
  <si>
    <t>委託料内訳（熱回収施設における変動費）</t>
  </si>
  <si>
    <t>様式16-5-4</t>
  </si>
  <si>
    <t>※ＣＤ－Ｒに保存して提出するデータは、Microsoft Excel　2003で読取り可能なものとし、必ず計算式等を残したファイル（本様式以外のシートに計算式がリンクする場合には、当該シートも含む。）とすること。</t>
  </si>
  <si>
    <t>※提案単価は円単位とし、端数は切り捨てとすること。</t>
  </si>
  <si>
    <t>蛍光管・乾電池等</t>
  </si>
  <si>
    <t>びん類</t>
  </si>
  <si>
    <t>缶類</t>
  </si>
  <si>
    <t>その他プラスチック製容器包装</t>
  </si>
  <si>
    <t>ペットボトル</t>
  </si>
  <si>
    <t>古紙類</t>
  </si>
  <si>
    <t>粗大ごみ</t>
  </si>
  <si>
    <t>直接搬入不燃ごみ</t>
  </si>
  <si>
    <t>収集不燃ごみ</t>
  </si>
  <si>
    <t>（単位：円/t）</t>
  </si>
  <si>
    <t>委託料内訳（リサイクル施設における変動費）</t>
  </si>
  <si>
    <t>様式16-5-5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</si>
</sst>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"/>
    <numFmt numFmtId="178" formatCode="#,##0_);[Red]\(#,##0\)"/>
  </numFmts>
  <fonts count="45">
    <font>
      <sz val="11"/>
      <name val="ＭＳ Ｐ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color indexed="8"/>
      <name val="ＭＳ 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60" applyFont="1" applyFill="1" applyAlignment="1">
      <alignment horizontal="center" vertical="top"/>
      <protection/>
    </xf>
    <xf numFmtId="0" fontId="19" fillId="33" borderId="0" xfId="0" applyFont="1" applyFill="1" applyAlignment="1">
      <alignment vertical="center"/>
    </xf>
    <xf numFmtId="3" fontId="20" fillId="33" borderId="0" xfId="48" applyNumberFormat="1" applyFont="1" applyFill="1" applyAlignment="1">
      <alignment/>
    </xf>
    <xf numFmtId="0" fontId="19" fillId="0" borderId="0" xfId="63" applyFont="1" applyAlignment="1">
      <alignment vertical="top" wrapText="1"/>
      <protection/>
    </xf>
    <xf numFmtId="3" fontId="19" fillId="33" borderId="0" xfId="48" applyNumberFormat="1" applyFont="1" applyFill="1" applyAlignment="1">
      <alignment vertical="top" wrapText="1"/>
    </xf>
    <xf numFmtId="3" fontId="19" fillId="33" borderId="0" xfId="48" applyNumberFormat="1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3" fontId="19" fillId="33" borderId="0" xfId="48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 shrinkToFit="1"/>
    </xf>
    <xf numFmtId="0" fontId="19" fillId="33" borderId="11" xfId="0" applyFont="1" applyFill="1" applyBorder="1" applyAlignment="1">
      <alignment horizontal="right" vertical="center" wrapText="1"/>
    </xf>
    <xf numFmtId="176" fontId="19" fillId="33" borderId="12" xfId="0" applyNumberFormat="1" applyFont="1" applyFill="1" applyBorder="1" applyAlignment="1">
      <alignment horizontal="right" vertical="center"/>
    </xf>
    <xf numFmtId="0" fontId="19" fillId="33" borderId="13" xfId="0" applyFont="1" applyFill="1" applyBorder="1" applyAlignment="1">
      <alignment horizontal="right" vertical="center" wrapText="1"/>
    </xf>
    <xf numFmtId="176" fontId="19" fillId="33" borderId="11" xfId="0" applyNumberFormat="1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right" vertical="center" wrapText="1"/>
    </xf>
    <xf numFmtId="176" fontId="19" fillId="33" borderId="17" xfId="0" applyNumberFormat="1" applyFont="1" applyFill="1" applyBorder="1" applyAlignment="1">
      <alignment horizontal="right" vertical="center"/>
    </xf>
    <xf numFmtId="0" fontId="19" fillId="33" borderId="18" xfId="0" applyFont="1" applyFill="1" applyBorder="1" applyAlignment="1">
      <alignment horizontal="right" vertical="center" wrapText="1"/>
    </xf>
    <xf numFmtId="176" fontId="19" fillId="33" borderId="19" xfId="0" applyNumberFormat="1" applyFont="1" applyFill="1" applyBorder="1" applyAlignment="1">
      <alignment horizontal="right" vertical="center"/>
    </xf>
    <xf numFmtId="0" fontId="19" fillId="33" borderId="20" xfId="0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top" wrapText="1" shrinkToFit="1"/>
    </xf>
    <xf numFmtId="0" fontId="19" fillId="33" borderId="24" xfId="0" applyFont="1" applyFill="1" applyBorder="1" applyAlignment="1">
      <alignment horizontal="right" vertical="center" wrapText="1"/>
    </xf>
    <xf numFmtId="0" fontId="19" fillId="33" borderId="25" xfId="0" applyFont="1" applyFill="1" applyBorder="1" applyAlignment="1">
      <alignment horizontal="right" vertical="center" wrapText="1"/>
    </xf>
    <xf numFmtId="0" fontId="19" fillId="33" borderId="26" xfId="0" applyFont="1" applyFill="1" applyBorder="1" applyAlignment="1">
      <alignment vertical="center"/>
    </xf>
    <xf numFmtId="0" fontId="19" fillId="33" borderId="27" xfId="0" applyFont="1" applyFill="1" applyBorder="1" applyAlignment="1">
      <alignment horizontal="left" vertical="center" wrapText="1"/>
    </xf>
    <xf numFmtId="0" fontId="19" fillId="33" borderId="28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top" wrapText="1" shrinkToFit="1"/>
    </xf>
    <xf numFmtId="176" fontId="19" fillId="33" borderId="24" xfId="0" applyNumberFormat="1" applyFont="1" applyFill="1" applyBorder="1" applyAlignment="1">
      <alignment horizontal="right" vertical="center"/>
    </xf>
    <xf numFmtId="0" fontId="19" fillId="33" borderId="30" xfId="0" applyFont="1" applyFill="1" applyBorder="1" applyAlignment="1">
      <alignment horizontal="left" vertical="center" wrapText="1"/>
    </xf>
    <xf numFmtId="0" fontId="19" fillId="33" borderId="31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vertical="top" wrapText="1" shrinkToFit="1"/>
    </xf>
    <xf numFmtId="0" fontId="19" fillId="33" borderId="20" xfId="0" applyFont="1" applyFill="1" applyBorder="1" applyAlignment="1">
      <alignment horizontal="right" vertical="center" wrapText="1"/>
    </xf>
    <xf numFmtId="176" fontId="19" fillId="33" borderId="21" xfId="0" applyNumberFormat="1" applyFont="1" applyFill="1" applyBorder="1" applyAlignment="1">
      <alignment horizontal="right" vertical="center"/>
    </xf>
    <xf numFmtId="0" fontId="19" fillId="33" borderId="32" xfId="0" applyFont="1" applyFill="1" applyBorder="1" applyAlignment="1">
      <alignment horizontal="right" vertical="center" wrapText="1"/>
    </xf>
    <xf numFmtId="0" fontId="19" fillId="33" borderId="33" xfId="0" applyFont="1" applyFill="1" applyBorder="1" applyAlignment="1">
      <alignment horizontal="left" vertical="center" wrapText="1"/>
    </xf>
    <xf numFmtId="0" fontId="19" fillId="33" borderId="34" xfId="0" applyFont="1" applyFill="1" applyBorder="1" applyAlignment="1">
      <alignment horizontal="left" vertical="center" wrapText="1"/>
    </xf>
    <xf numFmtId="0" fontId="19" fillId="33" borderId="35" xfId="0" applyFont="1" applyFill="1" applyBorder="1" applyAlignment="1">
      <alignment horizontal="left" vertical="center" wrapText="1"/>
    </xf>
    <xf numFmtId="0" fontId="19" fillId="33" borderId="31" xfId="0" applyFont="1" applyFill="1" applyBorder="1" applyAlignment="1">
      <alignment vertical="center"/>
    </xf>
    <xf numFmtId="0" fontId="19" fillId="33" borderId="34" xfId="0" applyFont="1" applyFill="1" applyBorder="1" applyAlignment="1">
      <alignment vertical="center"/>
    </xf>
    <xf numFmtId="0" fontId="19" fillId="33" borderId="36" xfId="0" applyFont="1" applyFill="1" applyBorder="1" applyAlignment="1">
      <alignment horizontal="left" vertical="center" wrapText="1"/>
    </xf>
    <xf numFmtId="0" fontId="19" fillId="33" borderId="37" xfId="0" applyFont="1" applyFill="1" applyBorder="1" applyAlignment="1">
      <alignment horizontal="center" vertical="center" shrinkToFit="1"/>
    </xf>
    <xf numFmtId="0" fontId="19" fillId="33" borderId="35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left" vertical="center" wrapText="1"/>
    </xf>
    <xf numFmtId="176" fontId="19" fillId="33" borderId="38" xfId="0" applyNumberFormat="1" applyFont="1" applyFill="1" applyBorder="1" applyAlignment="1">
      <alignment horizontal="right" vertical="center"/>
    </xf>
    <xf numFmtId="0" fontId="19" fillId="33" borderId="30" xfId="0" applyFont="1" applyFill="1" applyBorder="1" applyAlignment="1">
      <alignment vertical="center"/>
    </xf>
    <xf numFmtId="0" fontId="19" fillId="33" borderId="39" xfId="0" applyFont="1" applyFill="1" applyBorder="1" applyAlignment="1">
      <alignment horizontal="right" vertical="center" wrapText="1"/>
    </xf>
    <xf numFmtId="176" fontId="19" fillId="33" borderId="40" xfId="0" applyNumberFormat="1" applyFont="1" applyFill="1" applyBorder="1" applyAlignment="1">
      <alignment horizontal="right" vertical="center"/>
    </xf>
    <xf numFmtId="0" fontId="19" fillId="33" borderId="41" xfId="0" applyFont="1" applyFill="1" applyBorder="1" applyAlignment="1">
      <alignment horizontal="right" vertical="center" wrapText="1"/>
    </xf>
    <xf numFmtId="176" fontId="19" fillId="33" borderId="42" xfId="0" applyNumberFormat="1" applyFont="1" applyFill="1" applyBorder="1" applyAlignment="1">
      <alignment horizontal="right" vertical="center"/>
    </xf>
    <xf numFmtId="0" fontId="19" fillId="33" borderId="43" xfId="0" applyFont="1" applyFill="1" applyBorder="1" applyAlignment="1">
      <alignment vertical="center"/>
    </xf>
    <xf numFmtId="0" fontId="19" fillId="34" borderId="44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34" borderId="45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34" borderId="38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34" borderId="51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34" borderId="4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34" borderId="53" xfId="0" applyFont="1" applyFill="1" applyBorder="1" applyAlignment="1">
      <alignment horizontal="center" vertical="center" wrapText="1"/>
    </xf>
    <xf numFmtId="0" fontId="19" fillId="34" borderId="54" xfId="0" applyFont="1" applyFill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 wrapText="1"/>
    </xf>
    <xf numFmtId="0" fontId="19" fillId="34" borderId="42" xfId="0" applyFont="1" applyFill="1" applyBorder="1" applyAlignment="1">
      <alignment horizontal="center" vertical="center" wrapText="1"/>
    </xf>
    <xf numFmtId="0" fontId="19" fillId="34" borderId="55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177" fontId="20" fillId="33" borderId="0" xfId="48" applyNumberFormat="1" applyFont="1" applyFill="1" applyAlignment="1">
      <alignment/>
    </xf>
    <xf numFmtId="0" fontId="20" fillId="33" borderId="0" xfId="63" applyFont="1" applyFill="1" applyAlignment="1">
      <alignment vertical="top"/>
      <protection/>
    </xf>
    <xf numFmtId="3" fontId="19" fillId="33" borderId="0" xfId="48" applyNumberFormat="1" applyFont="1" applyFill="1" applyAlignment="1">
      <alignment/>
    </xf>
    <xf numFmtId="178" fontId="19" fillId="33" borderId="0" xfId="48" applyNumberFormat="1" applyFont="1" applyFill="1" applyBorder="1" applyAlignment="1">
      <alignment horizontal="right"/>
    </xf>
    <xf numFmtId="0" fontId="0" fillId="33" borderId="0" xfId="0" applyFont="1" applyFill="1" applyAlignment="1">
      <alignment vertical="center"/>
    </xf>
    <xf numFmtId="3" fontId="19" fillId="33" borderId="0" xfId="48" applyNumberFormat="1" applyFont="1" applyFill="1" applyBorder="1" applyAlignment="1">
      <alignment/>
    </xf>
    <xf numFmtId="3" fontId="19" fillId="33" borderId="0" xfId="48" applyNumberFormat="1" applyFont="1" applyFill="1" applyBorder="1" applyAlignment="1">
      <alignment horizontal="center"/>
    </xf>
    <xf numFmtId="178" fontId="19" fillId="33" borderId="10" xfId="48" applyNumberFormat="1" applyFont="1" applyFill="1" applyBorder="1" applyAlignment="1">
      <alignment horizontal="right" vertical="center"/>
    </xf>
    <xf numFmtId="178" fontId="19" fillId="33" borderId="13" xfId="48" applyNumberFormat="1" applyFont="1" applyFill="1" applyBorder="1" applyAlignment="1">
      <alignment horizontal="right" vertical="center"/>
    </xf>
    <xf numFmtId="178" fontId="19" fillId="33" borderId="56" xfId="48" applyNumberFormat="1" applyFont="1" applyFill="1" applyBorder="1" applyAlignment="1">
      <alignment horizontal="right" vertical="center"/>
    </xf>
    <xf numFmtId="178" fontId="19" fillId="33" borderId="57" xfId="48" applyNumberFormat="1" applyFont="1" applyFill="1" applyBorder="1" applyAlignment="1">
      <alignment horizontal="right" vertical="center"/>
    </xf>
    <xf numFmtId="178" fontId="19" fillId="33" borderId="58" xfId="48" applyNumberFormat="1" applyFont="1" applyFill="1" applyBorder="1" applyAlignment="1">
      <alignment horizontal="right" vertical="center"/>
    </xf>
    <xf numFmtId="178" fontId="19" fillId="33" borderId="12" xfId="48" applyNumberFormat="1" applyFont="1" applyFill="1" applyBorder="1" applyAlignment="1">
      <alignment horizontal="right" vertical="center"/>
    </xf>
    <xf numFmtId="178" fontId="0" fillId="33" borderId="56" xfId="48" applyNumberFormat="1" applyFont="1" applyFill="1" applyBorder="1" applyAlignment="1">
      <alignment horizontal="right" vertical="center"/>
    </xf>
    <xf numFmtId="178" fontId="19" fillId="33" borderId="15" xfId="48" applyNumberFormat="1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1" xfId="63" applyFont="1" applyFill="1" applyBorder="1" applyAlignment="1">
      <alignment horizontal="center" vertical="center"/>
      <protection/>
    </xf>
    <xf numFmtId="3" fontId="19" fillId="33" borderId="15" xfId="48" applyNumberFormat="1" applyFont="1" applyFill="1" applyBorder="1" applyAlignment="1">
      <alignment horizontal="center" vertical="center"/>
    </xf>
    <xf numFmtId="178" fontId="19" fillId="33" borderId="29" xfId="48" applyNumberFormat="1" applyFont="1" applyFill="1" applyBorder="1" applyAlignment="1">
      <alignment horizontal="right" vertical="center"/>
    </xf>
    <xf numFmtId="178" fontId="19" fillId="33" borderId="26" xfId="48" applyNumberFormat="1" applyFont="1" applyFill="1" applyBorder="1" applyAlignment="1">
      <alignment horizontal="right" vertical="center"/>
    </xf>
    <xf numFmtId="178" fontId="19" fillId="33" borderId="31" xfId="48" applyNumberFormat="1" applyFont="1" applyFill="1" applyBorder="1" applyAlignment="1">
      <alignment horizontal="right" vertical="center"/>
    </xf>
    <xf numFmtId="178" fontId="19" fillId="33" borderId="50" xfId="48" applyNumberFormat="1" applyFont="1" applyFill="1" applyBorder="1" applyAlignment="1">
      <alignment horizontal="right" vertical="center"/>
    </xf>
    <xf numFmtId="178" fontId="19" fillId="33" borderId="0" xfId="48" applyNumberFormat="1" applyFont="1" applyFill="1" applyBorder="1" applyAlignment="1">
      <alignment horizontal="right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0" xfId="63" applyFont="1" applyFill="1" applyBorder="1" applyAlignment="1">
      <alignment horizontal="center" vertical="center"/>
      <protection/>
    </xf>
    <xf numFmtId="3" fontId="19" fillId="33" borderId="22" xfId="48" applyNumberFormat="1" applyFont="1" applyFill="1" applyBorder="1" applyAlignment="1">
      <alignment horizontal="center" vertical="center"/>
    </xf>
    <xf numFmtId="178" fontId="19" fillId="33" borderId="44" xfId="48" applyNumberFormat="1" applyFont="1" applyFill="1" applyBorder="1" applyAlignment="1">
      <alignment horizontal="right" vertical="center"/>
    </xf>
    <xf numFmtId="178" fontId="19" fillId="33" borderId="59" xfId="0" applyNumberFormat="1" applyFont="1" applyFill="1" applyBorder="1" applyAlignment="1">
      <alignment horizontal="right" vertical="center"/>
    </xf>
    <xf numFmtId="0" fontId="19" fillId="33" borderId="60" xfId="0" applyFont="1" applyFill="1" applyBorder="1" applyAlignment="1">
      <alignment horizontal="left" vertical="center" wrapText="1"/>
    </xf>
    <xf numFmtId="0" fontId="19" fillId="33" borderId="61" xfId="0" applyFont="1" applyFill="1" applyBorder="1" applyAlignment="1">
      <alignment horizontal="left" vertical="center" wrapText="1"/>
    </xf>
    <xf numFmtId="0" fontId="19" fillId="33" borderId="49" xfId="0" applyFont="1" applyFill="1" applyBorder="1" applyAlignment="1">
      <alignment horizontal="center" vertical="center" wrapText="1"/>
    </xf>
    <xf numFmtId="178" fontId="19" fillId="33" borderId="23" xfId="48" applyNumberFormat="1" applyFont="1" applyFill="1" applyBorder="1" applyAlignment="1">
      <alignment horizontal="right" vertical="center"/>
    </xf>
    <xf numFmtId="178" fontId="19" fillId="33" borderId="25" xfId="48" applyNumberFormat="1" applyFont="1" applyFill="1" applyBorder="1" applyAlignment="1">
      <alignment horizontal="right" vertical="center"/>
    </xf>
    <xf numFmtId="3" fontId="19" fillId="33" borderId="35" xfId="48" applyNumberFormat="1" applyFont="1" applyFill="1" applyBorder="1" applyAlignment="1">
      <alignment vertical="center"/>
    </xf>
    <xf numFmtId="3" fontId="19" fillId="33" borderId="19" xfId="48" applyNumberFormat="1" applyFont="1" applyFill="1" applyBorder="1" applyAlignment="1">
      <alignment vertical="center"/>
    </xf>
    <xf numFmtId="3" fontId="19" fillId="33" borderId="27" xfId="48" applyNumberFormat="1" applyFont="1" applyFill="1" applyBorder="1" applyAlignment="1">
      <alignment vertical="center"/>
    </xf>
    <xf numFmtId="3" fontId="19" fillId="33" borderId="28" xfId="48" applyNumberFormat="1" applyFont="1" applyFill="1" applyBorder="1" applyAlignment="1">
      <alignment/>
    </xf>
    <xf numFmtId="3" fontId="19" fillId="33" borderId="30" xfId="48" applyNumberFormat="1" applyFont="1" applyFill="1" applyBorder="1" applyAlignment="1">
      <alignment vertical="center"/>
    </xf>
    <xf numFmtId="3" fontId="19" fillId="33" borderId="62" xfId="48" applyNumberFormat="1" applyFont="1" applyFill="1" applyBorder="1" applyAlignment="1">
      <alignment vertical="center"/>
    </xf>
    <xf numFmtId="3" fontId="19" fillId="33" borderId="31" xfId="48" applyNumberFormat="1" applyFont="1" applyFill="1" applyBorder="1" applyAlignment="1">
      <alignment vertical="center"/>
    </xf>
    <xf numFmtId="178" fontId="19" fillId="33" borderId="18" xfId="48" applyNumberFormat="1" applyFont="1" applyFill="1" applyBorder="1" applyAlignment="1">
      <alignment horizontal="right" vertical="center"/>
    </xf>
    <xf numFmtId="3" fontId="19" fillId="33" borderId="26" xfId="48" applyNumberFormat="1" applyFont="1" applyFill="1" applyBorder="1" applyAlignment="1">
      <alignment vertical="center"/>
    </xf>
    <xf numFmtId="178" fontId="19" fillId="33" borderId="16" xfId="48" applyNumberFormat="1" applyFont="1" applyFill="1" applyBorder="1" applyAlignment="1">
      <alignment horizontal="right" vertical="center"/>
    </xf>
    <xf numFmtId="178" fontId="19" fillId="33" borderId="32" xfId="48" applyNumberFormat="1" applyFont="1" applyFill="1" applyBorder="1" applyAlignment="1">
      <alignment horizontal="right" vertical="center"/>
    </xf>
    <xf numFmtId="3" fontId="19" fillId="33" borderId="20" xfId="48" applyNumberFormat="1" applyFont="1" applyFill="1" applyBorder="1" applyAlignment="1">
      <alignment vertical="center"/>
    </xf>
    <xf numFmtId="3" fontId="19" fillId="33" borderId="34" xfId="48" applyNumberFormat="1" applyFont="1" applyFill="1" applyBorder="1" applyAlignment="1">
      <alignment vertical="center"/>
    </xf>
    <xf numFmtId="178" fontId="19" fillId="33" borderId="37" xfId="48" applyNumberFormat="1" applyFont="1" applyFill="1" applyBorder="1" applyAlignment="1">
      <alignment horizontal="right" vertical="center"/>
    </xf>
    <xf numFmtId="178" fontId="19" fillId="33" borderId="62" xfId="48" applyNumberFormat="1" applyFont="1" applyFill="1" applyBorder="1" applyAlignment="1">
      <alignment horizontal="right" vertical="center"/>
    </xf>
    <xf numFmtId="178" fontId="19" fillId="33" borderId="63" xfId="48" applyNumberFormat="1" applyFont="1" applyFill="1" applyBorder="1" applyAlignment="1">
      <alignment horizontal="right" vertical="center"/>
    </xf>
    <xf numFmtId="3" fontId="19" fillId="33" borderId="21" xfId="48" applyNumberFormat="1" applyFont="1" applyFill="1" applyBorder="1" applyAlignment="1">
      <alignment vertical="center"/>
    </xf>
    <xf numFmtId="178" fontId="19" fillId="33" borderId="51" xfId="48" applyNumberFormat="1" applyFont="1" applyFill="1" applyBorder="1" applyAlignment="1">
      <alignment horizontal="right" vertical="center"/>
    </xf>
    <xf numFmtId="178" fontId="19" fillId="33" borderId="41" xfId="48" applyNumberFormat="1" applyFont="1" applyFill="1" applyBorder="1" applyAlignment="1">
      <alignment horizontal="right" vertical="center"/>
    </xf>
    <xf numFmtId="3" fontId="19" fillId="33" borderId="39" xfId="48" applyNumberFormat="1" applyFont="1" applyFill="1" applyBorder="1" applyAlignment="1">
      <alignment vertical="center"/>
    </xf>
    <xf numFmtId="3" fontId="19" fillId="33" borderId="64" xfId="48" applyNumberFormat="1" applyFont="1" applyFill="1" applyBorder="1" applyAlignment="1">
      <alignment vertical="center"/>
    </xf>
    <xf numFmtId="0" fontId="19" fillId="34" borderId="10" xfId="62" applyFont="1" applyFill="1" applyBorder="1" applyAlignment="1">
      <alignment horizontal="center" vertical="center"/>
      <protection/>
    </xf>
    <xf numFmtId="0" fontId="19" fillId="34" borderId="11" xfId="62" applyFont="1" applyFill="1" applyBorder="1" applyAlignment="1">
      <alignment horizontal="center" vertical="center"/>
      <protection/>
    </xf>
    <xf numFmtId="0" fontId="19" fillId="34" borderId="56" xfId="62" applyFont="1" applyFill="1" applyBorder="1" applyAlignment="1">
      <alignment horizontal="center" vertical="center"/>
      <protection/>
    </xf>
    <xf numFmtId="0" fontId="19" fillId="34" borderId="13" xfId="62" applyFont="1" applyFill="1" applyBorder="1" applyAlignment="1">
      <alignment horizontal="center" vertical="center"/>
      <protection/>
    </xf>
    <xf numFmtId="0" fontId="19" fillId="34" borderId="14" xfId="6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19" fillId="34" borderId="11" xfId="61" applyFont="1" applyFill="1" applyBorder="1" applyAlignment="1">
      <alignment horizontal="center" vertical="center"/>
      <protection/>
    </xf>
    <xf numFmtId="3" fontId="19" fillId="34" borderId="15" xfId="48" applyNumberFormat="1" applyFont="1" applyFill="1" applyBorder="1" applyAlignment="1">
      <alignment horizontal="center" vertical="center"/>
    </xf>
    <xf numFmtId="0" fontId="19" fillId="33" borderId="0" xfId="62" applyFont="1" applyFill="1">
      <alignment/>
      <protection/>
    </xf>
    <xf numFmtId="0" fontId="19" fillId="33" borderId="0" xfId="62" applyFont="1" applyFill="1" applyBorder="1" applyAlignment="1">
      <alignment horizontal="right" vertical="center"/>
      <protection/>
    </xf>
    <xf numFmtId="0" fontId="24" fillId="33" borderId="0" xfId="63" applyFont="1" applyFill="1" applyAlignment="1">
      <alignment/>
      <protection/>
    </xf>
    <xf numFmtId="3" fontId="25" fillId="33" borderId="0" xfId="48" applyNumberFormat="1" applyFont="1" applyFill="1" applyAlignment="1">
      <alignment horizontal="center" vertical="center"/>
    </xf>
    <xf numFmtId="3" fontId="24" fillId="33" borderId="0" xfId="48" applyNumberFormat="1" applyFont="1" applyFill="1" applyAlignment="1">
      <alignment/>
    </xf>
    <xf numFmtId="0" fontId="22" fillId="0" borderId="0" xfId="63" applyFont="1" applyAlignment="1">
      <alignment/>
      <protection/>
    </xf>
    <xf numFmtId="3" fontId="22" fillId="33" borderId="0" xfId="48" applyNumberFormat="1" applyFont="1" applyFill="1" applyAlignment="1">
      <alignment horizontal="center" vertical="center"/>
    </xf>
    <xf numFmtId="0" fontId="26" fillId="33" borderId="0" xfId="63" applyFont="1" applyFill="1" applyAlignment="1">
      <alignment/>
      <protection/>
    </xf>
    <xf numFmtId="0" fontId="26" fillId="33" borderId="0" xfId="63" applyFont="1" applyFill="1" applyBorder="1" applyAlignment="1">
      <alignment vertical="center"/>
      <protection/>
    </xf>
    <xf numFmtId="0" fontId="26" fillId="33" borderId="0" xfId="63" applyFont="1" applyFill="1" applyBorder="1" applyAlignment="1">
      <alignment horizontal="center" vertical="center"/>
      <protection/>
    </xf>
    <xf numFmtId="3" fontId="26" fillId="33" borderId="0" xfId="48" applyNumberFormat="1" applyFont="1" applyFill="1" applyAlignment="1">
      <alignment horizontal="right"/>
    </xf>
    <xf numFmtId="0" fontId="19" fillId="33" borderId="0" xfId="63" applyFont="1" applyFill="1" applyAlignment="1">
      <alignment horizontal="left" vertical="center"/>
      <protection/>
    </xf>
    <xf numFmtId="3" fontId="19" fillId="33" borderId="0" xfId="48" applyNumberFormat="1" applyFont="1" applyFill="1" applyAlignment="1">
      <alignment horizontal="left" vertical="center"/>
    </xf>
    <xf numFmtId="178" fontId="19" fillId="33" borderId="11" xfId="48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63" applyFont="1" applyBorder="1" applyAlignment="1">
      <alignment horizontal="center" vertical="center"/>
      <protection/>
    </xf>
    <xf numFmtId="178" fontId="19" fillId="0" borderId="61" xfId="0" applyNumberFormat="1" applyFont="1" applyBorder="1" applyAlignment="1">
      <alignment horizontal="right" vertical="center"/>
    </xf>
    <xf numFmtId="178" fontId="19" fillId="0" borderId="59" xfId="0" applyNumberFormat="1" applyFont="1" applyBorder="1" applyAlignment="1">
      <alignment horizontal="right" vertical="center"/>
    </xf>
    <xf numFmtId="0" fontId="19" fillId="0" borderId="60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178" fontId="19" fillId="33" borderId="65" xfId="48" applyNumberFormat="1" applyFont="1" applyFill="1" applyBorder="1" applyAlignment="1">
      <alignment horizontal="right" vertical="center"/>
    </xf>
    <xf numFmtId="178" fontId="19" fillId="33" borderId="66" xfId="48" applyNumberFormat="1" applyFont="1" applyFill="1" applyBorder="1" applyAlignment="1">
      <alignment horizontal="right" vertical="center"/>
    </xf>
    <xf numFmtId="178" fontId="19" fillId="33" borderId="24" xfId="48" applyNumberFormat="1" applyFont="1" applyFill="1" applyBorder="1" applyAlignment="1">
      <alignment horizontal="right" vertical="center"/>
    </xf>
    <xf numFmtId="178" fontId="19" fillId="33" borderId="21" xfId="48" applyNumberFormat="1" applyFont="1" applyFill="1" applyBorder="1" applyAlignment="1">
      <alignment horizontal="right" vertical="center"/>
    </xf>
    <xf numFmtId="178" fontId="19" fillId="33" borderId="27" xfId="48" applyNumberFormat="1" applyFont="1" applyFill="1" applyBorder="1" applyAlignment="1">
      <alignment horizontal="right" vertical="center"/>
    </xf>
    <xf numFmtId="178" fontId="19" fillId="33" borderId="61" xfId="0" applyNumberFormat="1" applyFont="1" applyFill="1" applyBorder="1" applyAlignment="1">
      <alignment horizontal="right" vertical="center"/>
    </xf>
    <xf numFmtId="178" fontId="19" fillId="33" borderId="42" xfId="48" applyNumberFormat="1" applyFont="1" applyFill="1" applyBorder="1" applyAlignment="1">
      <alignment horizontal="right" vertical="center"/>
    </xf>
    <xf numFmtId="0" fontId="19" fillId="33" borderId="0" xfId="63" applyFont="1" applyFill="1" applyAlignment="1">
      <alignment vertical="top" wrapText="1"/>
      <protection/>
    </xf>
    <xf numFmtId="0" fontId="19" fillId="33" borderId="0" xfId="63" applyFont="1" applyFill="1" applyAlignment="1">
      <alignment vertical="top"/>
      <protection/>
    </xf>
    <xf numFmtId="0" fontId="19" fillId="33" borderId="14" xfId="0" applyFont="1" applyFill="1" applyBorder="1" applyAlignment="1">
      <alignment horizontal="right" vertical="center" wrapText="1"/>
    </xf>
    <xf numFmtId="176" fontId="19" fillId="33" borderId="15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176" fontId="19" fillId="33" borderId="67" xfId="0" applyNumberFormat="1" applyFont="1" applyFill="1" applyBorder="1" applyAlignment="1">
      <alignment horizontal="right" vertical="center"/>
    </xf>
    <xf numFmtId="0" fontId="19" fillId="33" borderId="29" xfId="0" applyFont="1" applyFill="1" applyBorder="1" applyAlignment="1">
      <alignment vertical="center"/>
    </xf>
    <xf numFmtId="0" fontId="0" fillId="33" borderId="30" xfId="0" applyFill="1" applyBorder="1" applyAlignment="1">
      <alignment vertical="top" wrapText="1"/>
    </xf>
    <xf numFmtId="0" fontId="19" fillId="33" borderId="51" xfId="0" applyFont="1" applyFill="1" applyBorder="1" applyAlignment="1">
      <alignment vertical="center"/>
    </xf>
    <xf numFmtId="0" fontId="19" fillId="33" borderId="21" xfId="0" applyFont="1" applyFill="1" applyBorder="1" applyAlignment="1">
      <alignment horizontal="right" vertical="center"/>
    </xf>
    <xf numFmtId="0" fontId="0" fillId="33" borderId="22" xfId="0" applyFill="1" applyBorder="1" applyAlignment="1">
      <alignment vertical="center" wrapText="1"/>
    </xf>
    <xf numFmtId="0" fontId="19" fillId="33" borderId="26" xfId="0" applyFont="1" applyFill="1" applyBorder="1" applyAlignment="1">
      <alignment horizontal="right" vertical="center" wrapText="1"/>
    </xf>
    <xf numFmtId="176" fontId="19" fillId="33" borderId="0" xfId="0" applyNumberFormat="1" applyFont="1" applyFill="1" applyBorder="1" applyAlignment="1">
      <alignment horizontal="right" vertical="center"/>
    </xf>
    <xf numFmtId="176" fontId="19" fillId="33" borderId="50" xfId="0" applyNumberFormat="1" applyFont="1" applyFill="1" applyBorder="1" applyAlignment="1">
      <alignment horizontal="right" vertical="center"/>
    </xf>
    <xf numFmtId="176" fontId="19" fillId="33" borderId="22" xfId="0" applyNumberFormat="1" applyFont="1" applyFill="1" applyBorder="1" applyAlignment="1">
      <alignment horizontal="right" vertical="center"/>
    </xf>
    <xf numFmtId="0" fontId="0" fillId="33" borderId="26" xfId="0" applyFill="1" applyBorder="1" applyAlignment="1">
      <alignment vertical="top" wrapText="1"/>
    </xf>
    <xf numFmtId="0" fontId="19" fillId="33" borderId="68" xfId="0" applyFont="1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19" fillId="33" borderId="16" xfId="0" applyFont="1" applyFill="1" applyBorder="1" applyAlignment="1">
      <alignment vertical="center"/>
    </xf>
    <xf numFmtId="0" fontId="19" fillId="33" borderId="26" xfId="0" applyFont="1" applyFill="1" applyBorder="1" applyAlignment="1">
      <alignment vertical="top" wrapText="1"/>
    </xf>
    <xf numFmtId="0" fontId="19" fillId="33" borderId="64" xfId="0" applyFont="1" applyFill="1" applyBorder="1" applyAlignment="1">
      <alignment vertical="center"/>
    </xf>
    <xf numFmtId="0" fontId="19" fillId="33" borderId="28" xfId="0" applyFont="1" applyFill="1" applyBorder="1" applyAlignment="1">
      <alignment vertical="center" wrapText="1"/>
    </xf>
    <xf numFmtId="0" fontId="19" fillId="33" borderId="35" xfId="0" applyFont="1" applyFill="1" applyBorder="1" applyAlignment="1">
      <alignment horizontal="right" vertical="center" wrapText="1"/>
    </xf>
    <xf numFmtId="0" fontId="19" fillId="33" borderId="65" xfId="0" applyFont="1" applyFill="1" applyBorder="1" applyAlignment="1">
      <alignment horizontal="right" vertical="center" wrapText="1"/>
    </xf>
    <xf numFmtId="176" fontId="19" fillId="33" borderId="69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vertical="center"/>
    </xf>
    <xf numFmtId="0" fontId="19" fillId="33" borderId="19" xfId="0" applyFont="1" applyFill="1" applyBorder="1" applyAlignment="1">
      <alignment horizontal="right" vertical="center"/>
    </xf>
    <xf numFmtId="0" fontId="0" fillId="33" borderId="70" xfId="0" applyFill="1" applyBorder="1" applyAlignment="1">
      <alignment vertical="center" wrapText="1"/>
    </xf>
    <xf numFmtId="0" fontId="19" fillId="33" borderId="62" xfId="0" applyFont="1" applyFill="1" applyBorder="1" applyAlignment="1">
      <alignment vertical="center"/>
    </xf>
    <xf numFmtId="0" fontId="19" fillId="33" borderId="36" xfId="0" applyFont="1" applyFill="1" applyBorder="1" applyAlignment="1">
      <alignment vertical="center" wrapText="1"/>
    </xf>
    <xf numFmtId="0" fontId="19" fillId="33" borderId="25" xfId="0" applyFont="1" applyFill="1" applyBorder="1" applyAlignment="1">
      <alignment vertical="center"/>
    </xf>
    <xf numFmtId="0" fontId="19" fillId="33" borderId="18" xfId="0" applyFont="1" applyFill="1" applyBorder="1" applyAlignment="1">
      <alignment horizontal="center" vertical="center" wrapText="1"/>
    </xf>
    <xf numFmtId="176" fontId="19" fillId="33" borderId="0" xfId="0" applyNumberFormat="1" applyFont="1" applyFill="1" applyBorder="1" applyAlignment="1">
      <alignment horizontal="center" vertical="center"/>
    </xf>
    <xf numFmtId="176" fontId="19" fillId="33" borderId="55" xfId="0" applyNumberFormat="1" applyFont="1" applyFill="1" applyBorder="1" applyAlignment="1">
      <alignment horizontal="right" vertical="center"/>
    </xf>
    <xf numFmtId="0" fontId="19" fillId="33" borderId="71" xfId="0" applyFont="1" applyFill="1" applyBorder="1" applyAlignment="1">
      <alignment vertical="center" wrapText="1"/>
    </xf>
    <xf numFmtId="0" fontId="19" fillId="34" borderId="48" xfId="0" applyFont="1" applyFill="1" applyBorder="1" applyAlignment="1">
      <alignment horizontal="center" vertical="center" wrapText="1"/>
    </xf>
    <xf numFmtId="0" fontId="19" fillId="34" borderId="59" xfId="0" applyFont="1" applyFill="1" applyBorder="1" applyAlignment="1">
      <alignment horizontal="center" vertical="center" wrapText="1"/>
    </xf>
    <xf numFmtId="0" fontId="19" fillId="34" borderId="61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19" fillId="34" borderId="72" xfId="0" applyFont="1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19" fillId="34" borderId="47" xfId="0" applyFont="1" applyFill="1" applyBorder="1" applyAlignment="1">
      <alignment horizontal="center" vertical="center" wrapText="1"/>
    </xf>
    <xf numFmtId="0" fontId="19" fillId="34" borderId="49" xfId="0" applyFont="1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0" fontId="0" fillId="34" borderId="53" xfId="0" applyFill="1" applyBorder="1" applyAlignment="1">
      <alignment horizontal="center" vertical="center" wrapText="1"/>
    </xf>
    <xf numFmtId="0" fontId="19" fillId="33" borderId="51" xfId="0" applyFont="1" applyFill="1" applyBorder="1" applyAlignment="1">
      <alignment horizontal="center" vertical="center" wrapText="1"/>
    </xf>
    <xf numFmtId="0" fontId="19" fillId="34" borderId="43" xfId="0" applyFont="1" applyFill="1" applyBorder="1" applyAlignment="1">
      <alignment horizontal="center" vertical="center" wrapText="1"/>
    </xf>
    <xf numFmtId="0" fontId="19" fillId="34" borderId="64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left" vertical="center" wrapText="1"/>
    </xf>
    <xf numFmtId="176" fontId="19" fillId="33" borderId="27" xfId="0" applyNumberFormat="1" applyFont="1" applyFill="1" applyBorder="1" applyAlignment="1">
      <alignment horizontal="right" vertical="center"/>
    </xf>
    <xf numFmtId="0" fontId="19" fillId="33" borderId="16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 vertical="center"/>
    </xf>
    <xf numFmtId="0" fontId="19" fillId="33" borderId="39" xfId="0" applyFont="1" applyFill="1" applyBorder="1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さいたま市新CC】090609 様式集" xfId="60"/>
    <cellStyle name="標準_応募者提示用ごみ量（岩間加筆）" xfId="61"/>
    <cellStyle name="標準_様式集（Excelファイル）(148KB)(エクセル文書)" xfId="62"/>
    <cellStyle name="標準_様式集11052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574125" y="128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20</xdr:col>
      <xdr:colOff>9525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574125" y="128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20</xdr:col>
      <xdr:colOff>9525</xdr:colOff>
      <xdr:row>115</xdr:row>
      <xdr:rowOff>95250</xdr:rowOff>
    </xdr:from>
    <xdr:to>
      <xdr:col>20</xdr:col>
      <xdr:colOff>9525</xdr:colOff>
      <xdr:row>115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574125" y="3564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20</xdr:col>
      <xdr:colOff>9525</xdr:colOff>
      <xdr:row>115</xdr:row>
      <xdr:rowOff>95250</xdr:rowOff>
    </xdr:from>
    <xdr:to>
      <xdr:col>20</xdr:col>
      <xdr:colOff>9525</xdr:colOff>
      <xdr:row>115</xdr:row>
      <xdr:rowOff>95250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1574125" y="3564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20</xdr:col>
      <xdr:colOff>9525</xdr:colOff>
      <xdr:row>112</xdr:row>
      <xdr:rowOff>314325</xdr:rowOff>
    </xdr:from>
    <xdr:to>
      <xdr:col>20</xdr:col>
      <xdr:colOff>9525</xdr:colOff>
      <xdr:row>112</xdr:row>
      <xdr:rowOff>314325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1574125" y="3491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20</xdr:col>
      <xdr:colOff>9525</xdr:colOff>
      <xdr:row>112</xdr:row>
      <xdr:rowOff>314325</xdr:rowOff>
    </xdr:from>
    <xdr:to>
      <xdr:col>20</xdr:col>
      <xdr:colOff>9525</xdr:colOff>
      <xdr:row>112</xdr:row>
      <xdr:rowOff>314325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574125" y="3491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1190625</xdr:colOff>
      <xdr:row>6</xdr:row>
      <xdr:rowOff>0</xdr:rowOff>
    </xdr:from>
    <xdr:to>
      <xdr:col>15</xdr:col>
      <xdr:colOff>1190625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802100" y="128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15</xdr:col>
      <xdr:colOff>1190625</xdr:colOff>
      <xdr:row>6</xdr:row>
      <xdr:rowOff>0</xdr:rowOff>
    </xdr:from>
    <xdr:to>
      <xdr:col>15</xdr:col>
      <xdr:colOff>1190625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802100" y="128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15</xdr:col>
      <xdr:colOff>1190625</xdr:colOff>
      <xdr:row>114</xdr:row>
      <xdr:rowOff>95250</xdr:rowOff>
    </xdr:from>
    <xdr:to>
      <xdr:col>15</xdr:col>
      <xdr:colOff>1190625</xdr:colOff>
      <xdr:row>114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802100" y="3532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15</xdr:col>
      <xdr:colOff>1190625</xdr:colOff>
      <xdr:row>114</xdr:row>
      <xdr:rowOff>95250</xdr:rowOff>
    </xdr:from>
    <xdr:to>
      <xdr:col>15</xdr:col>
      <xdr:colOff>1190625</xdr:colOff>
      <xdr:row>114</xdr:row>
      <xdr:rowOff>95250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6802100" y="3532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15</xdr:col>
      <xdr:colOff>1190625</xdr:colOff>
      <xdr:row>112</xdr:row>
      <xdr:rowOff>314325</xdr:rowOff>
    </xdr:from>
    <xdr:to>
      <xdr:col>15</xdr:col>
      <xdr:colOff>1190625</xdr:colOff>
      <xdr:row>112</xdr:row>
      <xdr:rowOff>314325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802100" y="3491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15</xdr:col>
      <xdr:colOff>1190625</xdr:colOff>
      <xdr:row>112</xdr:row>
      <xdr:rowOff>314325</xdr:rowOff>
    </xdr:from>
    <xdr:to>
      <xdr:col>15</xdr:col>
      <xdr:colOff>1190625</xdr:colOff>
      <xdr:row>112</xdr:row>
      <xdr:rowOff>314325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6802100" y="3491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12&#12289;16-5&#12289;17-3&#12288;120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2 "/>
      <sheetName val="様式17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view="pageBreakPreview" zoomScale="75" zoomScaleSheetLayoutView="75" zoomScalePageLayoutView="0" workbookViewId="0" topLeftCell="A16">
      <selection activeCell="G23" sqref="G23"/>
    </sheetView>
  </sheetViews>
  <sheetFormatPr defaultColWidth="9.00390625" defaultRowHeight="13.5"/>
  <cols>
    <col min="1" max="3" width="3.625" style="1" customWidth="1"/>
    <col min="4" max="4" width="25.875" style="1" customWidth="1"/>
    <col min="5" max="5" width="22.625" style="1" customWidth="1"/>
    <col min="6" max="6" width="7.625" style="1" customWidth="1"/>
    <col min="7" max="7" width="22.625" style="1" customWidth="1"/>
    <col min="8" max="8" width="8.125" style="1" customWidth="1"/>
    <col min="9" max="9" width="22.625" style="1" customWidth="1"/>
    <col min="10" max="10" width="8.125" style="1" customWidth="1"/>
    <col min="11" max="11" width="22.625" style="1" customWidth="1"/>
    <col min="12" max="12" width="7.625" style="1" customWidth="1"/>
    <col min="13" max="13" width="60.625" style="1" customWidth="1"/>
    <col min="14" max="14" width="2.00390625" style="1" customWidth="1"/>
    <col min="15" max="16384" width="9.00390625" style="1" customWidth="1"/>
  </cols>
  <sheetData>
    <row r="1" spans="1:2" s="87" customFormat="1" ht="14.25">
      <c r="A1" s="88" t="s">
        <v>30</v>
      </c>
      <c r="B1" s="88"/>
    </row>
    <row r="2" spans="1:14" s="85" customFormat="1" ht="32.25" customHeight="1">
      <c r="A2" s="86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3" s="4" customFormat="1" ht="13.5" customHeight="1" thickBot="1">
      <c r="A3" s="84"/>
      <c r="B3" s="84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2:13" s="4" customFormat="1" ht="21.75" customHeight="1">
      <c r="B4" s="82" t="s">
        <v>28</v>
      </c>
      <c r="C4" s="81"/>
      <c r="D4" s="80"/>
      <c r="E4" s="79" t="s">
        <v>27</v>
      </c>
      <c r="F4" s="78"/>
      <c r="G4" s="77"/>
      <c r="H4" s="77"/>
      <c r="I4" s="76"/>
      <c r="J4" s="75"/>
      <c r="K4" s="74" t="s">
        <v>26</v>
      </c>
      <c r="L4" s="73"/>
      <c r="M4" s="72" t="s">
        <v>25</v>
      </c>
    </row>
    <row r="5" spans="2:13" s="4" customFormat="1" ht="21.75" customHeight="1">
      <c r="B5" s="71"/>
      <c r="C5" s="65"/>
      <c r="D5" s="70"/>
      <c r="E5" s="69" t="s">
        <v>24</v>
      </c>
      <c r="F5" s="67"/>
      <c r="G5" s="68" t="s">
        <v>23</v>
      </c>
      <c r="H5" s="67"/>
      <c r="I5" s="68" t="s">
        <v>22</v>
      </c>
      <c r="J5" s="67"/>
      <c r="K5" s="66"/>
      <c r="L5" s="65"/>
      <c r="M5" s="64"/>
    </row>
    <row r="6" spans="2:13" s="4" customFormat="1" ht="21.75" customHeight="1" thickBot="1">
      <c r="B6" s="63"/>
      <c r="C6" s="58"/>
      <c r="D6" s="62"/>
      <c r="E6" s="61"/>
      <c r="F6" s="60"/>
      <c r="G6" s="59"/>
      <c r="H6" s="60"/>
      <c r="I6" s="59"/>
      <c r="J6" s="60"/>
      <c r="K6" s="59"/>
      <c r="L6" s="58"/>
      <c r="M6" s="57"/>
    </row>
    <row r="7" spans="2:13" s="4" customFormat="1" ht="24.75" customHeight="1">
      <c r="B7" s="26"/>
      <c r="C7" s="44"/>
      <c r="D7" s="56"/>
      <c r="E7" s="55"/>
      <c r="F7" s="54" t="s">
        <v>8</v>
      </c>
      <c r="G7" s="55"/>
      <c r="H7" s="54" t="s">
        <v>9</v>
      </c>
      <c r="I7" s="55"/>
      <c r="J7" s="54" t="s">
        <v>8</v>
      </c>
      <c r="K7" s="53">
        <f>E7+(G7*19)+I7</f>
        <v>0</v>
      </c>
      <c r="L7" s="52" t="s">
        <v>8</v>
      </c>
      <c r="M7" s="37"/>
    </row>
    <row r="8" spans="2:13" s="4" customFormat="1" ht="24.75" customHeight="1">
      <c r="B8" s="26"/>
      <c r="C8" s="44"/>
      <c r="D8" s="51"/>
      <c r="E8" s="34"/>
      <c r="F8" s="29" t="s">
        <v>8</v>
      </c>
      <c r="G8" s="34"/>
      <c r="H8" s="29" t="s">
        <v>9</v>
      </c>
      <c r="I8" s="34"/>
      <c r="J8" s="29" t="s">
        <v>8</v>
      </c>
      <c r="K8" s="34">
        <f>E8+(G8*19)+I8</f>
        <v>0</v>
      </c>
      <c r="L8" s="28" t="s">
        <v>8</v>
      </c>
      <c r="M8" s="33"/>
    </row>
    <row r="9" spans="2:13" s="4" customFormat="1" ht="24.75" customHeight="1">
      <c r="B9" s="26"/>
      <c r="C9" s="31" t="s">
        <v>20</v>
      </c>
      <c r="D9" s="35" t="s">
        <v>19</v>
      </c>
      <c r="E9" s="23">
        <f>SUM(E7:E8)</f>
        <v>0</v>
      </c>
      <c r="F9" s="29" t="s">
        <v>8</v>
      </c>
      <c r="G9" s="23">
        <f>SUM(G7:G8)</f>
        <v>0</v>
      </c>
      <c r="H9" s="29" t="s">
        <v>9</v>
      </c>
      <c r="I9" s="23">
        <f>SUM(I7:I8)</f>
        <v>0</v>
      </c>
      <c r="J9" s="29" t="s">
        <v>8</v>
      </c>
      <c r="K9" s="23">
        <f>E9+(G9*19)+I9</f>
        <v>0</v>
      </c>
      <c r="L9" s="28" t="s">
        <v>8</v>
      </c>
      <c r="M9" s="27"/>
    </row>
    <row r="10" spans="2:13" s="4" customFormat="1" ht="24.75" customHeight="1">
      <c r="B10" s="26"/>
      <c r="C10" s="42"/>
      <c r="D10" s="41"/>
      <c r="E10" s="39"/>
      <c r="F10" s="40" t="s">
        <v>8</v>
      </c>
      <c r="G10" s="39"/>
      <c r="H10" s="40" t="s">
        <v>9</v>
      </c>
      <c r="I10" s="39"/>
      <c r="J10" s="40" t="s">
        <v>8</v>
      </c>
      <c r="K10" s="50">
        <f>E10+(G10*19)+I10</f>
        <v>0</v>
      </c>
      <c r="L10" s="38" t="s">
        <v>8</v>
      </c>
      <c r="M10" s="37"/>
    </row>
    <row r="11" spans="2:13" s="4" customFormat="1" ht="24.75" customHeight="1">
      <c r="B11" s="26"/>
      <c r="C11" s="36"/>
      <c r="D11" s="35"/>
      <c r="E11" s="34"/>
      <c r="F11" s="29" t="s">
        <v>8</v>
      </c>
      <c r="G11" s="34"/>
      <c r="H11" s="29" t="s">
        <v>9</v>
      </c>
      <c r="I11" s="34"/>
      <c r="J11" s="29" t="s">
        <v>8</v>
      </c>
      <c r="K11" s="34">
        <f>E11+(G11*19)+I11</f>
        <v>0</v>
      </c>
      <c r="L11" s="28" t="s">
        <v>8</v>
      </c>
      <c r="M11" s="33"/>
    </row>
    <row r="12" spans="2:13" s="4" customFormat="1" ht="24.75" customHeight="1">
      <c r="B12" s="26"/>
      <c r="C12" s="31" t="s">
        <v>18</v>
      </c>
      <c r="D12" s="43" t="s">
        <v>17</v>
      </c>
      <c r="E12" s="23">
        <f>SUM(E10:E11)</f>
        <v>0</v>
      </c>
      <c r="F12" s="29" t="s">
        <v>8</v>
      </c>
      <c r="G12" s="23">
        <f>SUM(G10:G11)</f>
        <v>0</v>
      </c>
      <c r="H12" s="29" t="s">
        <v>9</v>
      </c>
      <c r="I12" s="23">
        <f>SUM(I10:I11)</f>
        <v>0</v>
      </c>
      <c r="J12" s="29" t="s">
        <v>8</v>
      </c>
      <c r="K12" s="23">
        <f>E12+(G12*19)+I12</f>
        <v>0</v>
      </c>
      <c r="L12" s="28" t="s">
        <v>8</v>
      </c>
      <c r="M12" s="27"/>
    </row>
    <row r="13" spans="2:13" s="4" customFormat="1" ht="24.75" customHeight="1">
      <c r="B13" s="26"/>
      <c r="C13" s="42"/>
      <c r="D13" s="41"/>
      <c r="E13" s="39"/>
      <c r="F13" s="40" t="s">
        <v>8</v>
      </c>
      <c r="G13" s="39"/>
      <c r="H13" s="40" t="s">
        <v>9</v>
      </c>
      <c r="I13" s="39"/>
      <c r="J13" s="40" t="s">
        <v>8</v>
      </c>
      <c r="K13" s="39">
        <f>E13+(G13*19)+I13</f>
        <v>0</v>
      </c>
      <c r="L13" s="38" t="s">
        <v>8</v>
      </c>
      <c r="M13" s="37" t="s">
        <v>16</v>
      </c>
    </row>
    <row r="14" spans="2:13" s="4" customFormat="1" ht="24.75" customHeight="1">
      <c r="B14" s="26"/>
      <c r="C14" s="36"/>
      <c r="D14" s="35"/>
      <c r="E14" s="34"/>
      <c r="F14" s="29" t="s">
        <v>8</v>
      </c>
      <c r="G14" s="34"/>
      <c r="H14" s="29" t="s">
        <v>9</v>
      </c>
      <c r="I14" s="34"/>
      <c r="J14" s="29" t="s">
        <v>8</v>
      </c>
      <c r="K14" s="34">
        <f>E14+(G14*19)+I14</f>
        <v>0</v>
      </c>
      <c r="L14" s="28" t="s">
        <v>8</v>
      </c>
      <c r="M14" s="33"/>
    </row>
    <row r="15" spans="2:13" s="4" customFormat="1" ht="24.75" customHeight="1">
      <c r="B15" s="26"/>
      <c r="C15" s="31" t="s">
        <v>15</v>
      </c>
      <c r="D15" s="43" t="s">
        <v>14</v>
      </c>
      <c r="E15" s="23">
        <f>SUM(E13:E14)</f>
        <v>0</v>
      </c>
      <c r="F15" s="29" t="s">
        <v>8</v>
      </c>
      <c r="G15" s="23">
        <f>SUM(G13:G14)</f>
        <v>0</v>
      </c>
      <c r="H15" s="29" t="s">
        <v>9</v>
      </c>
      <c r="I15" s="23">
        <f>SUM(I13:I14)</f>
        <v>0</v>
      </c>
      <c r="J15" s="29" t="s">
        <v>8</v>
      </c>
      <c r="K15" s="23">
        <f>E15+(G15*19)+I15</f>
        <v>0</v>
      </c>
      <c r="L15" s="28" t="s">
        <v>8</v>
      </c>
      <c r="M15" s="27"/>
    </row>
    <row r="16" spans="2:13" s="4" customFormat="1" ht="24.75" customHeight="1">
      <c r="B16" s="26"/>
      <c r="C16" s="42"/>
      <c r="D16" s="41"/>
      <c r="E16" s="39"/>
      <c r="F16" s="40" t="s">
        <v>8</v>
      </c>
      <c r="G16" s="39"/>
      <c r="H16" s="40" t="s">
        <v>9</v>
      </c>
      <c r="I16" s="39"/>
      <c r="J16" s="40" t="s">
        <v>8</v>
      </c>
      <c r="K16" s="39">
        <f>E16+(G16*19)+I16</f>
        <v>0</v>
      </c>
      <c r="L16" s="38" t="s">
        <v>8</v>
      </c>
      <c r="M16" s="37"/>
    </row>
    <row r="17" spans="2:13" s="4" customFormat="1" ht="24.75" customHeight="1">
      <c r="B17" s="26"/>
      <c r="C17" s="36"/>
      <c r="D17" s="35"/>
      <c r="E17" s="34"/>
      <c r="F17" s="29" t="s">
        <v>8</v>
      </c>
      <c r="G17" s="34"/>
      <c r="H17" s="29" t="s">
        <v>9</v>
      </c>
      <c r="I17" s="34"/>
      <c r="J17" s="29" t="s">
        <v>8</v>
      </c>
      <c r="K17" s="34">
        <f>E17+(G17*19)+I17</f>
        <v>0</v>
      </c>
      <c r="L17" s="28" t="s">
        <v>8</v>
      </c>
      <c r="M17" s="33"/>
    </row>
    <row r="18" spans="2:13" s="4" customFormat="1" ht="24.75" customHeight="1">
      <c r="B18" s="32"/>
      <c r="C18" s="31" t="s">
        <v>13</v>
      </c>
      <c r="D18" s="30" t="s">
        <v>12</v>
      </c>
      <c r="E18" s="23">
        <f>SUM(E16:E17)</f>
        <v>0</v>
      </c>
      <c r="F18" s="29" t="s">
        <v>8</v>
      </c>
      <c r="G18" s="23">
        <f>SUM(G16:G17)</f>
        <v>0</v>
      </c>
      <c r="H18" s="29" t="s">
        <v>9</v>
      </c>
      <c r="I18" s="23">
        <f>SUM(I16:I17)</f>
        <v>0</v>
      </c>
      <c r="J18" s="29" t="s">
        <v>8</v>
      </c>
      <c r="K18" s="23">
        <f>E18+(G18*19)+I18</f>
        <v>0</v>
      </c>
      <c r="L18" s="28" t="s">
        <v>8</v>
      </c>
      <c r="M18" s="27"/>
    </row>
    <row r="19" spans="2:13" s="4" customFormat="1" ht="24.75" customHeight="1">
      <c r="B19" s="26">
        <v>1</v>
      </c>
      <c r="C19" s="49" t="s">
        <v>21</v>
      </c>
      <c r="D19" s="48"/>
      <c r="E19" s="23">
        <f>E9+E12+E15+E18</f>
        <v>0</v>
      </c>
      <c r="F19" s="29" t="s">
        <v>8</v>
      </c>
      <c r="G19" s="23">
        <f>G9+G12+G15+G18</f>
        <v>0</v>
      </c>
      <c r="H19" s="29" t="s">
        <v>9</v>
      </c>
      <c r="I19" s="23">
        <f>I9+I12+I15+I18</f>
        <v>0</v>
      </c>
      <c r="J19" s="29" t="s">
        <v>8</v>
      </c>
      <c r="K19" s="23">
        <f>E19+(G19*19)+I19</f>
        <v>0</v>
      </c>
      <c r="L19" s="28" t="s">
        <v>8</v>
      </c>
      <c r="M19" s="47" t="s">
        <v>7</v>
      </c>
    </row>
    <row r="20" spans="2:13" s="4" customFormat="1" ht="24.75" customHeight="1">
      <c r="B20" s="46"/>
      <c r="C20" s="45"/>
      <c r="D20" s="41"/>
      <c r="E20" s="39"/>
      <c r="F20" s="40" t="s">
        <v>8</v>
      </c>
      <c r="G20" s="39"/>
      <c r="H20" s="40" t="s">
        <v>9</v>
      </c>
      <c r="I20" s="39"/>
      <c r="J20" s="40" t="s">
        <v>8</v>
      </c>
      <c r="K20" s="39">
        <f>E20+(G20*19)+I20</f>
        <v>0</v>
      </c>
      <c r="L20" s="38" t="s">
        <v>8</v>
      </c>
      <c r="M20" s="37"/>
    </row>
    <row r="21" spans="2:13" s="4" customFormat="1" ht="24.75" customHeight="1">
      <c r="B21" s="32"/>
      <c r="C21" s="44"/>
      <c r="D21" s="35"/>
      <c r="E21" s="34"/>
      <c r="F21" s="29" t="s">
        <v>8</v>
      </c>
      <c r="G21" s="34"/>
      <c r="H21" s="29" t="s">
        <v>9</v>
      </c>
      <c r="I21" s="34"/>
      <c r="J21" s="29" t="s">
        <v>8</v>
      </c>
      <c r="K21" s="34">
        <f>E21+(G21*19)+I21</f>
        <v>0</v>
      </c>
      <c r="L21" s="28" t="s">
        <v>8</v>
      </c>
      <c r="M21" s="33"/>
    </row>
    <row r="22" spans="2:13" s="4" customFormat="1" ht="24.75" customHeight="1">
      <c r="B22" s="32"/>
      <c r="C22" s="31" t="s">
        <v>20</v>
      </c>
      <c r="D22" s="35" t="s">
        <v>19</v>
      </c>
      <c r="E22" s="23">
        <f>SUM(E20:E21)</f>
        <v>0</v>
      </c>
      <c r="F22" s="29" t="s">
        <v>8</v>
      </c>
      <c r="G22" s="23">
        <f>SUM(G20:G21)</f>
        <v>0</v>
      </c>
      <c r="H22" s="29" t="s">
        <v>9</v>
      </c>
      <c r="I22" s="23">
        <f>SUM(I20:I21)</f>
        <v>0</v>
      </c>
      <c r="J22" s="29" t="s">
        <v>8</v>
      </c>
      <c r="K22" s="23">
        <f>E22+(G22*19)+I22</f>
        <v>0</v>
      </c>
      <c r="L22" s="28" t="s">
        <v>8</v>
      </c>
      <c r="M22" s="27"/>
    </row>
    <row r="23" spans="2:13" s="4" customFormat="1" ht="24.75" customHeight="1">
      <c r="B23" s="32"/>
      <c r="C23" s="42"/>
      <c r="D23" s="41"/>
      <c r="E23" s="39"/>
      <c r="F23" s="40" t="s">
        <v>8</v>
      </c>
      <c r="G23" s="39"/>
      <c r="H23" s="40" t="s">
        <v>9</v>
      </c>
      <c r="I23" s="39"/>
      <c r="J23" s="40" t="s">
        <v>8</v>
      </c>
      <c r="K23" s="39">
        <f>E23+(G23*19)+I23</f>
        <v>0</v>
      </c>
      <c r="L23" s="38" t="s">
        <v>8</v>
      </c>
      <c r="M23" s="37"/>
    </row>
    <row r="24" spans="2:13" s="4" customFormat="1" ht="24.75" customHeight="1">
      <c r="B24" s="32"/>
      <c r="C24" s="36"/>
      <c r="D24" s="35"/>
      <c r="E24" s="34"/>
      <c r="F24" s="29" t="s">
        <v>8</v>
      </c>
      <c r="G24" s="34"/>
      <c r="H24" s="29" t="s">
        <v>9</v>
      </c>
      <c r="I24" s="34"/>
      <c r="J24" s="29" t="s">
        <v>8</v>
      </c>
      <c r="K24" s="34">
        <f>E24+(G24*19)+I24</f>
        <v>0</v>
      </c>
      <c r="L24" s="28" t="s">
        <v>8</v>
      </c>
      <c r="M24" s="33"/>
    </row>
    <row r="25" spans="2:13" s="4" customFormat="1" ht="24.75" customHeight="1">
      <c r="B25" s="32"/>
      <c r="C25" s="31" t="s">
        <v>18</v>
      </c>
      <c r="D25" s="43" t="s">
        <v>17</v>
      </c>
      <c r="E25" s="23">
        <f>SUM(E23:E24)</f>
        <v>0</v>
      </c>
      <c r="F25" s="29" t="s">
        <v>8</v>
      </c>
      <c r="G25" s="23">
        <f>SUM(G23:G24)</f>
        <v>0</v>
      </c>
      <c r="H25" s="29" t="s">
        <v>9</v>
      </c>
      <c r="I25" s="23">
        <f>SUM(I23:I24)</f>
        <v>0</v>
      </c>
      <c r="J25" s="29" t="s">
        <v>8</v>
      </c>
      <c r="K25" s="23">
        <f>E25+(G25*19)+I25</f>
        <v>0</v>
      </c>
      <c r="L25" s="28" t="s">
        <v>8</v>
      </c>
      <c r="M25" s="27"/>
    </row>
    <row r="26" spans="2:13" s="4" customFormat="1" ht="24.75" customHeight="1">
      <c r="B26" s="32"/>
      <c r="C26" s="42"/>
      <c r="D26" s="41"/>
      <c r="E26" s="39"/>
      <c r="F26" s="40" t="s">
        <v>8</v>
      </c>
      <c r="G26" s="39"/>
      <c r="H26" s="40" t="s">
        <v>9</v>
      </c>
      <c r="I26" s="39"/>
      <c r="J26" s="40" t="s">
        <v>8</v>
      </c>
      <c r="K26" s="39">
        <f>E26+(G26*19)+I26</f>
        <v>0</v>
      </c>
      <c r="L26" s="38" t="s">
        <v>8</v>
      </c>
      <c r="M26" s="37" t="s">
        <v>16</v>
      </c>
    </row>
    <row r="27" spans="2:13" s="4" customFormat="1" ht="24.75" customHeight="1">
      <c r="B27" s="32"/>
      <c r="C27" s="36"/>
      <c r="D27" s="35"/>
      <c r="E27" s="34"/>
      <c r="F27" s="29" t="s">
        <v>8</v>
      </c>
      <c r="G27" s="34"/>
      <c r="H27" s="29" t="s">
        <v>9</v>
      </c>
      <c r="I27" s="34"/>
      <c r="J27" s="29" t="s">
        <v>8</v>
      </c>
      <c r="K27" s="34">
        <f>E27+(G27*19)+I27</f>
        <v>0</v>
      </c>
      <c r="L27" s="28" t="s">
        <v>8</v>
      </c>
      <c r="M27" s="33"/>
    </row>
    <row r="28" spans="2:13" s="4" customFormat="1" ht="24.75" customHeight="1">
      <c r="B28" s="32"/>
      <c r="C28" s="31" t="s">
        <v>15</v>
      </c>
      <c r="D28" s="43" t="s">
        <v>14</v>
      </c>
      <c r="E28" s="23">
        <f>SUM(E26:E27)</f>
        <v>0</v>
      </c>
      <c r="F28" s="29" t="s">
        <v>8</v>
      </c>
      <c r="G28" s="23">
        <f>SUM(G26:G27)</f>
        <v>0</v>
      </c>
      <c r="H28" s="29" t="s">
        <v>9</v>
      </c>
      <c r="I28" s="23">
        <f>SUM(I26:I27)</f>
        <v>0</v>
      </c>
      <c r="J28" s="29" t="s">
        <v>8</v>
      </c>
      <c r="K28" s="23">
        <f>E28+(G28*19)+I28</f>
        <v>0</v>
      </c>
      <c r="L28" s="28" t="s">
        <v>8</v>
      </c>
      <c r="M28" s="27"/>
    </row>
    <row r="29" spans="2:13" s="4" customFormat="1" ht="24.75" customHeight="1">
      <c r="B29" s="32"/>
      <c r="C29" s="42"/>
      <c r="D29" s="41"/>
      <c r="E29" s="39"/>
      <c r="F29" s="40" t="s">
        <v>8</v>
      </c>
      <c r="G29" s="39"/>
      <c r="H29" s="40" t="s">
        <v>9</v>
      </c>
      <c r="I29" s="39"/>
      <c r="J29" s="40" t="s">
        <v>8</v>
      </c>
      <c r="K29" s="39">
        <f>E29+(G29*19)+I29</f>
        <v>0</v>
      </c>
      <c r="L29" s="38" t="s">
        <v>8</v>
      </c>
      <c r="M29" s="37"/>
    </row>
    <row r="30" spans="2:13" s="4" customFormat="1" ht="24.75" customHeight="1">
      <c r="B30" s="32"/>
      <c r="C30" s="36"/>
      <c r="D30" s="35"/>
      <c r="E30" s="34"/>
      <c r="F30" s="29" t="s">
        <v>8</v>
      </c>
      <c r="G30" s="34"/>
      <c r="H30" s="29" t="s">
        <v>9</v>
      </c>
      <c r="I30" s="34"/>
      <c r="J30" s="29" t="s">
        <v>8</v>
      </c>
      <c r="K30" s="34">
        <f>E30+(G30*19)+I30</f>
        <v>0</v>
      </c>
      <c r="L30" s="28" t="s">
        <v>8</v>
      </c>
      <c r="M30" s="33"/>
    </row>
    <row r="31" spans="2:13" s="4" customFormat="1" ht="24.75" customHeight="1">
      <c r="B31" s="32"/>
      <c r="C31" s="31" t="s">
        <v>13</v>
      </c>
      <c r="D31" s="30" t="s">
        <v>12</v>
      </c>
      <c r="E31" s="23">
        <f>SUM(E29:E30)</f>
        <v>0</v>
      </c>
      <c r="F31" s="29" t="s">
        <v>8</v>
      </c>
      <c r="G31" s="23">
        <f>SUM(G29:G30)</f>
        <v>0</v>
      </c>
      <c r="H31" s="29" t="s">
        <v>9</v>
      </c>
      <c r="I31" s="23">
        <f>SUM(I29:I30)</f>
        <v>0</v>
      </c>
      <c r="J31" s="29" t="s">
        <v>8</v>
      </c>
      <c r="K31" s="23">
        <f>E31+(G31*19)+I31</f>
        <v>0</v>
      </c>
      <c r="L31" s="28" t="s">
        <v>8</v>
      </c>
      <c r="M31" s="27"/>
    </row>
    <row r="32" spans="2:13" s="4" customFormat="1" ht="24.75" customHeight="1" thickBot="1">
      <c r="B32" s="26">
        <v>2</v>
      </c>
      <c r="C32" s="25" t="s">
        <v>11</v>
      </c>
      <c r="D32" s="24"/>
      <c r="E32" s="23">
        <f>E22+E25+E28+E31</f>
        <v>0</v>
      </c>
      <c r="F32" s="22" t="s">
        <v>8</v>
      </c>
      <c r="G32" s="23">
        <f>G22+G25+G28+G31</f>
        <v>0</v>
      </c>
      <c r="H32" s="22" t="s">
        <v>9</v>
      </c>
      <c r="I32" s="23">
        <f>I22+I25+I28+I31</f>
        <v>0</v>
      </c>
      <c r="J32" s="22" t="s">
        <v>8</v>
      </c>
      <c r="K32" s="21">
        <f>E32+(G32*19)+I32</f>
        <v>0</v>
      </c>
      <c r="L32" s="20" t="s">
        <v>8</v>
      </c>
      <c r="M32" s="19" t="s">
        <v>7</v>
      </c>
    </row>
    <row r="33" spans="2:13" s="4" customFormat="1" ht="24.75" customHeight="1" thickBot="1">
      <c r="B33" s="18" t="s">
        <v>10</v>
      </c>
      <c r="C33" s="17"/>
      <c r="D33" s="16"/>
      <c r="E33" s="15">
        <f>E19+E32</f>
        <v>0</v>
      </c>
      <c r="F33" s="14" t="s">
        <v>8</v>
      </c>
      <c r="G33" s="15">
        <f>G19+G32</f>
        <v>0</v>
      </c>
      <c r="H33" s="14" t="s">
        <v>9</v>
      </c>
      <c r="I33" s="15">
        <f>I19+I32</f>
        <v>0</v>
      </c>
      <c r="J33" s="14" t="s">
        <v>8</v>
      </c>
      <c r="K33" s="13">
        <f>E33+(G33*19)+I33</f>
        <v>0</v>
      </c>
      <c r="L33" s="12" t="s">
        <v>8</v>
      </c>
      <c r="M33" s="11" t="s">
        <v>7</v>
      </c>
    </row>
    <row r="34" s="4" customFormat="1" ht="12.75"/>
    <row r="35" spans="2:27" s="4" customFormat="1" ht="12.75">
      <c r="B35" s="3" t="s">
        <v>1</v>
      </c>
      <c r="C35" s="8" t="s">
        <v>6</v>
      </c>
      <c r="D35" s="2"/>
      <c r="E35" s="2"/>
      <c r="F35" s="2"/>
      <c r="G35" s="2"/>
      <c r="H35" s="2"/>
      <c r="I35" s="2"/>
      <c r="J35" s="2"/>
      <c r="K35" s="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2:27" s="4" customFormat="1" ht="12.75">
      <c r="B36" s="3" t="s">
        <v>1</v>
      </c>
      <c r="C36" s="10" t="s">
        <v>5</v>
      </c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2:27" s="4" customFormat="1" ht="12.75">
      <c r="B37" s="3" t="s">
        <v>1</v>
      </c>
      <c r="C37" s="8" t="s">
        <v>4</v>
      </c>
      <c r="D37" s="8"/>
      <c r="E37" s="8"/>
      <c r="F37" s="8"/>
      <c r="G37" s="8"/>
      <c r="H37" s="8"/>
      <c r="I37" s="8"/>
      <c r="J37" s="8"/>
      <c r="K37" s="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2:27" s="4" customFormat="1" ht="12.75">
      <c r="B38" s="3" t="s">
        <v>1</v>
      </c>
      <c r="C38" s="7" t="s">
        <v>3</v>
      </c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2:27" s="4" customFormat="1" ht="12.75">
      <c r="B39" s="3" t="s">
        <v>1</v>
      </c>
      <c r="C39" s="2" t="s">
        <v>2</v>
      </c>
      <c r="D39" s="2"/>
      <c r="E39" s="2"/>
      <c r="F39" s="2"/>
      <c r="G39" s="2"/>
      <c r="H39" s="2"/>
      <c r="I39" s="2"/>
      <c r="J39" s="2"/>
      <c r="K39" s="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2:11" ht="13.5">
      <c r="B40" s="3" t="s">
        <v>1</v>
      </c>
      <c r="C40" s="2" t="s">
        <v>0</v>
      </c>
      <c r="D40" s="2"/>
      <c r="E40" s="2"/>
      <c r="F40" s="2"/>
      <c r="G40" s="2"/>
      <c r="H40" s="2"/>
      <c r="I40" s="2"/>
      <c r="J40" s="2"/>
      <c r="K40" s="2"/>
    </row>
  </sheetData>
  <sheetProtection/>
  <mergeCells count="24">
    <mergeCell ref="C40:K40"/>
    <mergeCell ref="M26:M28"/>
    <mergeCell ref="M29:M31"/>
    <mergeCell ref="M23:M25"/>
    <mergeCell ref="C38:AA38"/>
    <mergeCell ref="M20:M22"/>
    <mergeCell ref="C37:K37"/>
    <mergeCell ref="M10:M12"/>
    <mergeCell ref="M13:M15"/>
    <mergeCell ref="M16:M18"/>
    <mergeCell ref="M7:M9"/>
    <mergeCell ref="C39:K39"/>
    <mergeCell ref="A2:N2"/>
    <mergeCell ref="C19:D19"/>
    <mergeCell ref="C32:D32"/>
    <mergeCell ref="B33:D33"/>
    <mergeCell ref="C35:K35"/>
    <mergeCell ref="B4:D6"/>
    <mergeCell ref="M4:M6"/>
    <mergeCell ref="E5:F6"/>
    <mergeCell ref="G5:H6"/>
    <mergeCell ref="K4:L6"/>
    <mergeCell ref="I5:J6"/>
    <mergeCell ref="E4:J4"/>
  </mergeCells>
  <printOptions/>
  <pageMargins left="0.7874015748031497" right="0.7874015748031497" top="0.7874015748031497" bottom="0.7874015748031497" header="0.16" footer="0"/>
  <pageSetup fitToHeight="1" fitToWidth="1" horizontalDpi="600" verticalDpi="600" orientation="landscape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8"/>
  <sheetViews>
    <sheetView view="pageBreakPreview" zoomScale="75" zoomScaleSheetLayoutView="75" zoomScalePageLayoutView="0" workbookViewId="0" topLeftCell="B97">
      <selection activeCell="G9" sqref="G9"/>
    </sheetView>
  </sheetViews>
  <sheetFormatPr defaultColWidth="8.00390625" defaultRowHeight="13.5"/>
  <cols>
    <col min="1" max="1" width="2.25390625" style="5" customWidth="1"/>
    <col min="2" max="3" width="2.625" style="5" customWidth="1"/>
    <col min="4" max="5" width="20.625" style="5" customWidth="1"/>
    <col min="6" max="12" width="15.625" style="5" customWidth="1"/>
    <col min="13" max="13" width="15.50390625" style="5" customWidth="1"/>
    <col min="14" max="27" width="15.625" style="5" customWidth="1"/>
    <col min="28" max="28" width="2.25390625" style="5" customWidth="1"/>
    <col min="29" max="29" width="10.25390625" style="5" customWidth="1"/>
    <col min="30" max="16384" width="8.00390625" style="5" customWidth="1"/>
  </cols>
  <sheetData>
    <row r="1" spans="1:27" s="91" customFormat="1" ht="19.5" customHeight="1">
      <c r="A1" s="91" t="s">
        <v>87</v>
      </c>
      <c r="B1" s="163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2:8" ht="9.75" customHeight="1">
      <c r="B2" s="161"/>
      <c r="C2" s="160"/>
      <c r="D2" s="160"/>
      <c r="E2" s="160"/>
      <c r="F2" s="159"/>
      <c r="G2" s="159"/>
      <c r="H2" s="158"/>
    </row>
    <row r="3" spans="2:27" s="155" customFormat="1" ht="19.5" customHeight="1">
      <c r="B3" s="157" t="s">
        <v>86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</row>
    <row r="4" spans="2:27" ht="8.25" customHeight="1">
      <c r="B4" s="154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</row>
    <row r="5" s="151" customFormat="1" ht="19.5" customHeight="1" thickBot="1">
      <c r="AA5" s="152" t="s">
        <v>85</v>
      </c>
    </row>
    <row r="6" spans="1:27" s="91" customFormat="1" ht="24.75" customHeight="1" thickBot="1">
      <c r="A6" s="94"/>
      <c r="B6" s="150" t="s">
        <v>28</v>
      </c>
      <c r="C6" s="149"/>
      <c r="D6" s="148"/>
      <c r="E6" s="147" t="s">
        <v>25</v>
      </c>
      <c r="F6" s="146" t="s">
        <v>84</v>
      </c>
      <c r="G6" s="146" t="s">
        <v>83</v>
      </c>
      <c r="H6" s="146" t="s">
        <v>82</v>
      </c>
      <c r="I6" s="146" t="s">
        <v>81</v>
      </c>
      <c r="J6" s="146" t="s">
        <v>80</v>
      </c>
      <c r="K6" s="146" t="s">
        <v>79</v>
      </c>
      <c r="L6" s="146" t="s">
        <v>78</v>
      </c>
      <c r="M6" s="146" t="s">
        <v>77</v>
      </c>
      <c r="N6" s="146" t="s">
        <v>76</v>
      </c>
      <c r="O6" s="146" t="s">
        <v>75</v>
      </c>
      <c r="P6" s="146" t="s">
        <v>74</v>
      </c>
      <c r="Q6" s="146" t="s">
        <v>73</v>
      </c>
      <c r="R6" s="146" t="s">
        <v>72</v>
      </c>
      <c r="S6" s="146" t="s">
        <v>71</v>
      </c>
      <c r="T6" s="146" t="s">
        <v>70</v>
      </c>
      <c r="U6" s="146" t="s">
        <v>69</v>
      </c>
      <c r="V6" s="146" t="s">
        <v>68</v>
      </c>
      <c r="W6" s="146" t="s">
        <v>67</v>
      </c>
      <c r="X6" s="146" t="s">
        <v>66</v>
      </c>
      <c r="Y6" s="145" t="s">
        <v>65</v>
      </c>
      <c r="Z6" s="144" t="s">
        <v>64</v>
      </c>
      <c r="AA6" s="143" t="s">
        <v>63</v>
      </c>
    </row>
    <row r="7" spans="1:27" s="91" customFormat="1" ht="24.75" customHeight="1">
      <c r="A7" s="94"/>
      <c r="B7" s="125"/>
      <c r="C7" s="128"/>
      <c r="D7" s="142"/>
      <c r="E7" s="141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39">
        <f>SUM(F7:Z7)</f>
        <v>0</v>
      </c>
    </row>
    <row r="8" spans="1:27" s="91" customFormat="1" ht="24.75" customHeight="1">
      <c r="A8" s="94"/>
      <c r="B8" s="125"/>
      <c r="C8" s="128"/>
      <c r="D8" s="127"/>
      <c r="E8" s="126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0">
        <f>SUM(F8:Z8)</f>
        <v>0</v>
      </c>
    </row>
    <row r="9" spans="1:27" s="91" customFormat="1" ht="24.75" customHeight="1">
      <c r="A9" s="94"/>
      <c r="B9" s="125"/>
      <c r="C9" s="124"/>
      <c r="D9" s="123" t="s">
        <v>53</v>
      </c>
      <c r="E9" s="122"/>
      <c r="F9" s="121">
        <f>SUM(F7:F8)</f>
        <v>0</v>
      </c>
      <c r="G9" s="121">
        <f>SUM(G7:G8)</f>
        <v>0</v>
      </c>
      <c r="H9" s="121">
        <f>SUM(H7:H8)</f>
        <v>0</v>
      </c>
      <c r="I9" s="121">
        <f>SUM(I7:I8)</f>
        <v>0</v>
      </c>
      <c r="J9" s="121">
        <f>SUM(J7:J8)</f>
        <v>0</v>
      </c>
      <c r="K9" s="121">
        <f>SUM(K7:K8)</f>
        <v>0</v>
      </c>
      <c r="L9" s="121">
        <f>SUM(L7:L8)</f>
        <v>0</v>
      </c>
      <c r="M9" s="121">
        <f>SUM(M7:M8)</f>
        <v>0</v>
      </c>
      <c r="N9" s="121">
        <f>SUM(N7:N8)</f>
        <v>0</v>
      </c>
      <c r="O9" s="121">
        <f>SUM(O7:O8)</f>
        <v>0</v>
      </c>
      <c r="P9" s="121">
        <f>SUM(P7:P8)</f>
        <v>0</v>
      </c>
      <c r="Q9" s="121">
        <f>SUM(Q7:Q8)</f>
        <v>0</v>
      </c>
      <c r="R9" s="121">
        <f>SUM(R7:R8)</f>
        <v>0</v>
      </c>
      <c r="S9" s="121">
        <f>SUM(S7:S8)</f>
        <v>0</v>
      </c>
      <c r="T9" s="121">
        <f>SUM(T7:T8)</f>
        <v>0</v>
      </c>
      <c r="U9" s="121">
        <f>SUM(U7:U8)</f>
        <v>0</v>
      </c>
      <c r="V9" s="121">
        <f>SUM(V7:V8)</f>
        <v>0</v>
      </c>
      <c r="W9" s="121">
        <f>SUM(W7:W8)</f>
        <v>0</v>
      </c>
      <c r="X9" s="121">
        <f>SUM(X7:X8)</f>
        <v>0</v>
      </c>
      <c r="Y9" s="121">
        <f>SUM(Y7:Y8)</f>
        <v>0</v>
      </c>
      <c r="Z9" s="121">
        <f>SUM(Z7:Z8)</f>
        <v>0</v>
      </c>
      <c r="AA9" s="120">
        <f>SUM(F9:Z9)</f>
        <v>0</v>
      </c>
    </row>
    <row r="10" spans="1:27" s="91" customFormat="1" ht="24.75" customHeight="1">
      <c r="A10" s="94"/>
      <c r="B10" s="125"/>
      <c r="C10" s="128"/>
      <c r="D10" s="128"/>
      <c r="E10" s="130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1">
        <f>SUM(F10:Z10)</f>
        <v>0</v>
      </c>
    </row>
    <row r="11" spans="1:27" s="91" customFormat="1" ht="24.75" customHeight="1">
      <c r="A11" s="94"/>
      <c r="B11" s="125"/>
      <c r="C11" s="128"/>
      <c r="D11" s="127"/>
      <c r="E11" s="12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07">
        <f>SUM(F11:Z11)</f>
        <v>0</v>
      </c>
    </row>
    <row r="12" spans="1:27" s="91" customFormat="1" ht="24.75" customHeight="1">
      <c r="A12" s="94"/>
      <c r="B12" s="125"/>
      <c r="C12" s="124"/>
      <c r="D12" s="123" t="s">
        <v>62</v>
      </c>
      <c r="E12" s="126"/>
      <c r="F12" s="121">
        <f>SUM(F10:F11)</f>
        <v>0</v>
      </c>
      <c r="G12" s="121">
        <f>SUM(G10:G11)</f>
        <v>0</v>
      </c>
      <c r="H12" s="121">
        <f>SUM(H10:H11)</f>
        <v>0</v>
      </c>
      <c r="I12" s="121">
        <f>SUM(I10:I11)</f>
        <v>0</v>
      </c>
      <c r="J12" s="121">
        <f>SUM(J10:J11)</f>
        <v>0</v>
      </c>
      <c r="K12" s="121">
        <f>SUM(K10:K11)</f>
        <v>0</v>
      </c>
      <c r="L12" s="121">
        <f>SUM(L10:L11)</f>
        <v>0</v>
      </c>
      <c r="M12" s="121">
        <f>SUM(M10:M11)</f>
        <v>0</v>
      </c>
      <c r="N12" s="121">
        <f>SUM(N10:N11)</f>
        <v>0</v>
      </c>
      <c r="O12" s="121">
        <f>SUM(O10:O11)</f>
        <v>0</v>
      </c>
      <c r="P12" s="121">
        <f>SUM(P10:P11)</f>
        <v>0</v>
      </c>
      <c r="Q12" s="121">
        <f>SUM(Q10:Q11)</f>
        <v>0</v>
      </c>
      <c r="R12" s="121">
        <f>SUM(R10:R11)</f>
        <v>0</v>
      </c>
      <c r="S12" s="121">
        <f>SUM(S10:S11)</f>
        <v>0</v>
      </c>
      <c r="T12" s="121">
        <f>SUM(T10:T11)</f>
        <v>0</v>
      </c>
      <c r="U12" s="121">
        <f>SUM(U10:U11)</f>
        <v>0</v>
      </c>
      <c r="V12" s="121">
        <f>SUM(V10:V11)</f>
        <v>0</v>
      </c>
      <c r="W12" s="121">
        <f>SUM(W10:W11)</f>
        <v>0</v>
      </c>
      <c r="X12" s="121">
        <f>SUM(X10:X11)</f>
        <v>0</v>
      </c>
      <c r="Y12" s="121">
        <f>SUM(Y10:Y11)</f>
        <v>0</v>
      </c>
      <c r="Z12" s="121">
        <f>SUM(Z10:Z11)</f>
        <v>0</v>
      </c>
      <c r="AA12" s="135">
        <f>SUM(F12:Z12)</f>
        <v>0</v>
      </c>
    </row>
    <row r="13" spans="1:27" s="91" customFormat="1" ht="24.75" customHeight="1">
      <c r="A13" s="94"/>
      <c r="B13" s="125"/>
      <c r="C13" s="128"/>
      <c r="D13" s="128"/>
      <c r="E13" s="130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1">
        <f>SUM(F13:Z13)</f>
        <v>0</v>
      </c>
    </row>
    <row r="14" spans="1:27" s="91" customFormat="1" ht="24.75" customHeight="1">
      <c r="A14" s="94"/>
      <c r="B14" s="125"/>
      <c r="C14" s="128"/>
      <c r="D14" s="127"/>
      <c r="E14" s="12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07">
        <f>SUM(F14:Z14)</f>
        <v>0</v>
      </c>
    </row>
    <row r="15" spans="1:27" s="91" customFormat="1" ht="24.75" customHeight="1">
      <c r="A15" s="94"/>
      <c r="B15" s="125"/>
      <c r="C15" s="124"/>
      <c r="D15" s="123" t="s">
        <v>61</v>
      </c>
      <c r="E15" s="126"/>
      <c r="F15" s="121">
        <f>SUM(F13:F14)</f>
        <v>0</v>
      </c>
      <c r="G15" s="121">
        <f>SUM(G13:G14)</f>
        <v>0</v>
      </c>
      <c r="H15" s="121">
        <f>SUM(H13:H14)</f>
        <v>0</v>
      </c>
      <c r="I15" s="121">
        <f>SUM(I13:I14)</f>
        <v>0</v>
      </c>
      <c r="J15" s="121">
        <f>SUM(J13:J14)</f>
        <v>0</v>
      </c>
      <c r="K15" s="121">
        <f>SUM(K13:K14)</f>
        <v>0</v>
      </c>
      <c r="L15" s="121">
        <f>SUM(L13:L14)</f>
        <v>0</v>
      </c>
      <c r="M15" s="121">
        <f>SUM(M13:M14)</f>
        <v>0</v>
      </c>
      <c r="N15" s="121">
        <f>SUM(N13:N14)</f>
        <v>0</v>
      </c>
      <c r="O15" s="121">
        <f>SUM(O13:O14)</f>
        <v>0</v>
      </c>
      <c r="P15" s="121">
        <f>SUM(P13:P14)</f>
        <v>0</v>
      </c>
      <c r="Q15" s="121">
        <f>SUM(Q13:Q14)</f>
        <v>0</v>
      </c>
      <c r="R15" s="121">
        <f>SUM(R13:R14)</f>
        <v>0</v>
      </c>
      <c r="S15" s="121">
        <f>SUM(S13:S14)</f>
        <v>0</v>
      </c>
      <c r="T15" s="121">
        <f>SUM(T13:T14)</f>
        <v>0</v>
      </c>
      <c r="U15" s="121">
        <f>SUM(U13:U14)</f>
        <v>0</v>
      </c>
      <c r="V15" s="121">
        <f>SUM(V13:V14)</f>
        <v>0</v>
      </c>
      <c r="W15" s="121">
        <f>SUM(W13:W14)</f>
        <v>0</v>
      </c>
      <c r="X15" s="121">
        <f>SUM(X13:X14)</f>
        <v>0</v>
      </c>
      <c r="Y15" s="121">
        <f>SUM(Y13:Y14)</f>
        <v>0</v>
      </c>
      <c r="Z15" s="121">
        <f>SUM(Z13:Z14)</f>
        <v>0</v>
      </c>
      <c r="AA15" s="135">
        <f>SUM(F15:Z15)</f>
        <v>0</v>
      </c>
    </row>
    <row r="16" spans="1:27" s="91" customFormat="1" ht="24.75" customHeight="1">
      <c r="A16" s="94"/>
      <c r="B16" s="125"/>
      <c r="C16" s="128"/>
      <c r="D16" s="128"/>
      <c r="E16" s="130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1">
        <f>SUM(F16:Z16)</f>
        <v>0</v>
      </c>
    </row>
    <row r="17" spans="1:27" s="91" customFormat="1" ht="24.75" customHeight="1">
      <c r="A17" s="94"/>
      <c r="B17" s="125"/>
      <c r="C17" s="128"/>
      <c r="D17" s="127"/>
      <c r="E17" s="12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07">
        <f>SUM(F17:Z17)</f>
        <v>0</v>
      </c>
    </row>
    <row r="18" spans="1:27" s="91" customFormat="1" ht="24.75" customHeight="1">
      <c r="A18" s="94"/>
      <c r="B18" s="125"/>
      <c r="C18" s="124"/>
      <c r="D18" s="123" t="s">
        <v>60</v>
      </c>
      <c r="E18" s="126"/>
      <c r="F18" s="121">
        <f>SUM(F16:F17)</f>
        <v>0</v>
      </c>
      <c r="G18" s="121">
        <f>SUM(G16:G17)</f>
        <v>0</v>
      </c>
      <c r="H18" s="121">
        <f>SUM(H16:H17)</f>
        <v>0</v>
      </c>
      <c r="I18" s="121">
        <f>SUM(I16:I17)</f>
        <v>0</v>
      </c>
      <c r="J18" s="121">
        <f>SUM(J16:J17)</f>
        <v>0</v>
      </c>
      <c r="K18" s="121">
        <f>SUM(K16:K17)</f>
        <v>0</v>
      </c>
      <c r="L18" s="121">
        <f>SUM(L16:L17)</f>
        <v>0</v>
      </c>
      <c r="M18" s="121">
        <f>SUM(M16:M17)</f>
        <v>0</v>
      </c>
      <c r="N18" s="121">
        <f>SUM(N16:N17)</f>
        <v>0</v>
      </c>
      <c r="O18" s="121">
        <f>SUM(O16:O17)</f>
        <v>0</v>
      </c>
      <c r="P18" s="121">
        <f>SUM(P16:P17)</f>
        <v>0</v>
      </c>
      <c r="Q18" s="121">
        <f>SUM(Q16:Q17)</f>
        <v>0</v>
      </c>
      <c r="R18" s="121">
        <f>SUM(R16:R17)</f>
        <v>0</v>
      </c>
      <c r="S18" s="121">
        <f>SUM(S16:S17)</f>
        <v>0</v>
      </c>
      <c r="T18" s="121">
        <f>SUM(T16:T17)</f>
        <v>0</v>
      </c>
      <c r="U18" s="121">
        <f>SUM(U16:U17)</f>
        <v>0</v>
      </c>
      <c r="V18" s="121">
        <f>SUM(V16:V17)</f>
        <v>0</v>
      </c>
      <c r="W18" s="121">
        <f>SUM(W16:W17)</f>
        <v>0</v>
      </c>
      <c r="X18" s="121">
        <f>SUM(X16:X17)</f>
        <v>0</v>
      </c>
      <c r="Y18" s="121">
        <f>SUM(Y16:Y17)</f>
        <v>0</v>
      </c>
      <c r="Z18" s="121">
        <f>SUM(Z16:Z17)</f>
        <v>0</v>
      </c>
      <c r="AA18" s="135">
        <f>SUM(F18:Z18)</f>
        <v>0</v>
      </c>
    </row>
    <row r="19" spans="1:27" s="91" customFormat="1" ht="24.75" customHeight="1">
      <c r="A19" s="94"/>
      <c r="B19" s="125"/>
      <c r="C19" s="128"/>
      <c r="D19" s="128"/>
      <c r="E19" s="130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1">
        <f>SUM(F19:Z19)</f>
        <v>0</v>
      </c>
    </row>
    <row r="20" spans="1:27" s="91" customFormat="1" ht="24.75" customHeight="1">
      <c r="A20" s="94"/>
      <c r="B20" s="125"/>
      <c r="C20" s="128"/>
      <c r="D20" s="127"/>
      <c r="E20" s="12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07">
        <f>SUM(F20:Z20)</f>
        <v>0</v>
      </c>
    </row>
    <row r="21" spans="1:27" s="91" customFormat="1" ht="24.75" customHeight="1">
      <c r="A21" s="94"/>
      <c r="B21" s="125"/>
      <c r="C21" s="124"/>
      <c r="D21" s="123" t="s">
        <v>59</v>
      </c>
      <c r="E21" s="126"/>
      <c r="F21" s="121">
        <f>SUM(F19:F20)</f>
        <v>0</v>
      </c>
      <c r="G21" s="121">
        <f>SUM(G19:G20)</f>
        <v>0</v>
      </c>
      <c r="H21" s="121">
        <f>SUM(H19:H20)</f>
        <v>0</v>
      </c>
      <c r="I21" s="121">
        <f>SUM(I19:I20)</f>
        <v>0</v>
      </c>
      <c r="J21" s="121">
        <f>SUM(J19:J20)</f>
        <v>0</v>
      </c>
      <c r="K21" s="121">
        <f>SUM(K19:K20)</f>
        <v>0</v>
      </c>
      <c r="L21" s="121">
        <f>SUM(L19:L20)</f>
        <v>0</v>
      </c>
      <c r="M21" s="121">
        <f>SUM(M19:M20)</f>
        <v>0</v>
      </c>
      <c r="N21" s="121">
        <f>SUM(N19:N20)</f>
        <v>0</v>
      </c>
      <c r="O21" s="121">
        <f>SUM(O19:O20)</f>
        <v>0</v>
      </c>
      <c r="P21" s="121">
        <f>SUM(P19:P20)</f>
        <v>0</v>
      </c>
      <c r="Q21" s="121">
        <f>SUM(Q19:Q20)</f>
        <v>0</v>
      </c>
      <c r="R21" s="121">
        <f>SUM(R19:R20)</f>
        <v>0</v>
      </c>
      <c r="S21" s="121">
        <f>SUM(S19:S20)</f>
        <v>0</v>
      </c>
      <c r="T21" s="121">
        <f>SUM(T19:T20)</f>
        <v>0</v>
      </c>
      <c r="U21" s="121">
        <f>SUM(U19:U20)</f>
        <v>0</v>
      </c>
      <c r="V21" s="121">
        <f>SUM(V19:V20)</f>
        <v>0</v>
      </c>
      <c r="W21" s="121">
        <f>SUM(W19:W20)</f>
        <v>0</v>
      </c>
      <c r="X21" s="121">
        <f>SUM(X19:X20)</f>
        <v>0</v>
      </c>
      <c r="Y21" s="121">
        <f>SUM(Y19:Y20)</f>
        <v>0</v>
      </c>
      <c r="Z21" s="121">
        <f>SUM(Z19:Z20)</f>
        <v>0</v>
      </c>
      <c r="AA21" s="135">
        <f>SUM(F21:Z21)</f>
        <v>0</v>
      </c>
    </row>
    <row r="22" spans="1:27" s="91" customFormat="1" ht="24.75" customHeight="1">
      <c r="A22" s="94"/>
      <c r="B22" s="125"/>
      <c r="C22" s="128"/>
      <c r="D22" s="128"/>
      <c r="E22" s="130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1">
        <f>SUM(F22:Z22)</f>
        <v>0</v>
      </c>
    </row>
    <row r="23" spans="1:27" s="91" customFormat="1" ht="24.75" customHeight="1">
      <c r="A23" s="94"/>
      <c r="B23" s="125"/>
      <c r="C23" s="128"/>
      <c r="D23" s="127"/>
      <c r="E23" s="12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07">
        <f>SUM(F23:Z23)</f>
        <v>0</v>
      </c>
    </row>
    <row r="24" spans="1:27" s="91" customFormat="1" ht="24.75" customHeight="1">
      <c r="A24" s="94"/>
      <c r="B24" s="125"/>
      <c r="C24" s="124"/>
      <c r="D24" s="123" t="s">
        <v>58</v>
      </c>
      <c r="E24" s="126"/>
      <c r="F24" s="121">
        <f>SUM(F22:F23)</f>
        <v>0</v>
      </c>
      <c r="G24" s="121">
        <f>SUM(G22:G23)</f>
        <v>0</v>
      </c>
      <c r="H24" s="121">
        <f>SUM(H22:H23)</f>
        <v>0</v>
      </c>
      <c r="I24" s="121">
        <f>SUM(I22:I23)</f>
        <v>0</v>
      </c>
      <c r="J24" s="121">
        <f>SUM(J22:J23)</f>
        <v>0</v>
      </c>
      <c r="K24" s="121">
        <f>SUM(K22:K23)</f>
        <v>0</v>
      </c>
      <c r="L24" s="121">
        <f>SUM(L22:L23)</f>
        <v>0</v>
      </c>
      <c r="M24" s="121">
        <f>SUM(M22:M23)</f>
        <v>0</v>
      </c>
      <c r="N24" s="121">
        <f>SUM(N22:N23)</f>
        <v>0</v>
      </c>
      <c r="O24" s="121">
        <f>SUM(O22:O23)</f>
        <v>0</v>
      </c>
      <c r="P24" s="121">
        <f>SUM(P22:P23)</f>
        <v>0</v>
      </c>
      <c r="Q24" s="121">
        <f>SUM(Q22:Q23)</f>
        <v>0</v>
      </c>
      <c r="R24" s="121">
        <f>SUM(R22:R23)</f>
        <v>0</v>
      </c>
      <c r="S24" s="121">
        <f>SUM(S22:S23)</f>
        <v>0</v>
      </c>
      <c r="T24" s="121">
        <f>SUM(T22:T23)</f>
        <v>0</v>
      </c>
      <c r="U24" s="121">
        <f>SUM(U22:U23)</f>
        <v>0</v>
      </c>
      <c r="V24" s="121">
        <f>SUM(V22:V23)</f>
        <v>0</v>
      </c>
      <c r="W24" s="121">
        <f>SUM(W22:W23)</f>
        <v>0</v>
      </c>
      <c r="X24" s="121">
        <f>SUM(X22:X23)</f>
        <v>0</v>
      </c>
      <c r="Y24" s="121">
        <f>SUM(Y22:Y23)</f>
        <v>0</v>
      </c>
      <c r="Z24" s="121">
        <f>SUM(Z22:Z23)</f>
        <v>0</v>
      </c>
      <c r="AA24" s="135">
        <f>SUM(F24:Z24)</f>
        <v>0</v>
      </c>
    </row>
    <row r="25" spans="1:27" s="91" customFormat="1" ht="24.75" customHeight="1">
      <c r="A25" s="94"/>
      <c r="B25" s="125"/>
      <c r="C25" s="128"/>
      <c r="D25" s="128"/>
      <c r="E25" s="130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1">
        <f>SUM(F25:Z25)</f>
        <v>0</v>
      </c>
    </row>
    <row r="26" spans="1:27" s="91" customFormat="1" ht="24.75" customHeight="1">
      <c r="A26" s="94"/>
      <c r="B26" s="125"/>
      <c r="C26" s="128"/>
      <c r="D26" s="127"/>
      <c r="E26" s="12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07">
        <f>SUM(F26:Z26)</f>
        <v>0</v>
      </c>
    </row>
    <row r="27" spans="1:27" s="91" customFormat="1" ht="24.75" customHeight="1">
      <c r="A27" s="94"/>
      <c r="B27" s="125"/>
      <c r="C27" s="124"/>
      <c r="D27" s="123" t="s">
        <v>57</v>
      </c>
      <c r="E27" s="126"/>
      <c r="F27" s="121">
        <f>SUM(F25:F26)</f>
        <v>0</v>
      </c>
      <c r="G27" s="121">
        <f>SUM(G25:G26)</f>
        <v>0</v>
      </c>
      <c r="H27" s="121">
        <f>SUM(H25:H26)</f>
        <v>0</v>
      </c>
      <c r="I27" s="121">
        <f>SUM(I25:I26)</f>
        <v>0</v>
      </c>
      <c r="J27" s="121">
        <f>SUM(J25:J26)</f>
        <v>0</v>
      </c>
      <c r="K27" s="121">
        <f>SUM(K25:K26)</f>
        <v>0</v>
      </c>
      <c r="L27" s="121">
        <f>SUM(L25:L26)</f>
        <v>0</v>
      </c>
      <c r="M27" s="121">
        <f>SUM(M25:M26)</f>
        <v>0</v>
      </c>
      <c r="N27" s="121">
        <f>SUM(N25:N26)</f>
        <v>0</v>
      </c>
      <c r="O27" s="121">
        <f>SUM(O25:O26)</f>
        <v>0</v>
      </c>
      <c r="P27" s="121">
        <f>SUM(P25:P26)</f>
        <v>0</v>
      </c>
      <c r="Q27" s="121">
        <f>SUM(Q25:Q26)</f>
        <v>0</v>
      </c>
      <c r="R27" s="121">
        <f>SUM(R25:R26)</f>
        <v>0</v>
      </c>
      <c r="S27" s="121">
        <f>SUM(S25:S26)</f>
        <v>0</v>
      </c>
      <c r="T27" s="121">
        <f>SUM(T25:T26)</f>
        <v>0</v>
      </c>
      <c r="U27" s="121">
        <f>SUM(U25:U26)</f>
        <v>0</v>
      </c>
      <c r="V27" s="121">
        <f>SUM(V25:V26)</f>
        <v>0</v>
      </c>
      <c r="W27" s="121">
        <f>SUM(W25:W26)</f>
        <v>0</v>
      </c>
      <c r="X27" s="121">
        <f>SUM(X25:X26)</f>
        <v>0</v>
      </c>
      <c r="Y27" s="121">
        <f>SUM(Y25:Y26)</f>
        <v>0</v>
      </c>
      <c r="Z27" s="121">
        <f>SUM(Z25:Z26)</f>
        <v>0</v>
      </c>
      <c r="AA27" s="135">
        <f>SUM(F27:Z27)</f>
        <v>0</v>
      </c>
    </row>
    <row r="28" spans="1:27" s="91" customFormat="1" ht="24.75" customHeight="1">
      <c r="A28" s="94"/>
      <c r="B28" s="125"/>
      <c r="C28" s="128"/>
      <c r="D28" s="128"/>
      <c r="E28" s="130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1">
        <f>SUM(F28:Z28)</f>
        <v>0</v>
      </c>
    </row>
    <row r="29" spans="1:27" s="91" customFormat="1" ht="24.75" customHeight="1">
      <c r="A29" s="94"/>
      <c r="B29" s="125"/>
      <c r="C29" s="128"/>
      <c r="D29" s="127"/>
      <c r="E29" s="12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07">
        <f>SUM(F29:Z29)</f>
        <v>0</v>
      </c>
    </row>
    <row r="30" spans="1:27" s="91" customFormat="1" ht="24.75" customHeight="1">
      <c r="A30" s="94"/>
      <c r="B30" s="125"/>
      <c r="C30" s="124"/>
      <c r="D30" s="123" t="s">
        <v>56</v>
      </c>
      <c r="E30" s="126"/>
      <c r="F30" s="121">
        <f>SUM(F28:F29)</f>
        <v>0</v>
      </c>
      <c r="G30" s="121">
        <f>SUM(G28:G29)</f>
        <v>0</v>
      </c>
      <c r="H30" s="121">
        <f>SUM(H28:H29)</f>
        <v>0</v>
      </c>
      <c r="I30" s="121">
        <f>SUM(I28:I29)</f>
        <v>0</v>
      </c>
      <c r="J30" s="121">
        <f>SUM(J28:J29)</f>
        <v>0</v>
      </c>
      <c r="K30" s="121">
        <f>SUM(K28:K29)</f>
        <v>0</v>
      </c>
      <c r="L30" s="121">
        <f>SUM(L28:L29)</f>
        <v>0</v>
      </c>
      <c r="M30" s="121">
        <f>SUM(M28:M29)</f>
        <v>0</v>
      </c>
      <c r="N30" s="121">
        <f>SUM(N28:N29)</f>
        <v>0</v>
      </c>
      <c r="O30" s="121">
        <f>SUM(O28:O29)</f>
        <v>0</v>
      </c>
      <c r="P30" s="121">
        <f>SUM(P28:P29)</f>
        <v>0</v>
      </c>
      <c r="Q30" s="121">
        <f>SUM(Q28:Q29)</f>
        <v>0</v>
      </c>
      <c r="R30" s="121">
        <f>SUM(R28:R29)</f>
        <v>0</v>
      </c>
      <c r="S30" s="121">
        <f>SUM(S28:S29)</f>
        <v>0</v>
      </c>
      <c r="T30" s="121">
        <f>SUM(T28:T29)</f>
        <v>0</v>
      </c>
      <c r="U30" s="121">
        <f>SUM(U28:U29)</f>
        <v>0</v>
      </c>
      <c r="V30" s="121">
        <f>SUM(V28:V29)</f>
        <v>0</v>
      </c>
      <c r="W30" s="121">
        <f>SUM(W28:W29)</f>
        <v>0</v>
      </c>
      <c r="X30" s="121">
        <f>SUM(X28:X29)</f>
        <v>0</v>
      </c>
      <c r="Y30" s="121">
        <f>SUM(Y28:Y29)</f>
        <v>0</v>
      </c>
      <c r="Z30" s="121">
        <f>SUM(Z28:Z29)</f>
        <v>0</v>
      </c>
      <c r="AA30" s="135">
        <f>SUM(F30:Z30)</f>
        <v>0</v>
      </c>
    </row>
    <row r="31" spans="1:27" s="91" customFormat="1" ht="24.75" customHeight="1">
      <c r="A31" s="94"/>
      <c r="B31" s="125"/>
      <c r="C31" s="128"/>
      <c r="D31" s="128"/>
      <c r="E31" s="130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1">
        <f>SUM(F31:Z31)</f>
        <v>0</v>
      </c>
    </row>
    <row r="32" spans="1:27" s="91" customFormat="1" ht="24.75" customHeight="1">
      <c r="A32" s="94"/>
      <c r="B32" s="125"/>
      <c r="C32" s="128"/>
      <c r="D32" s="127"/>
      <c r="E32" s="12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07">
        <f>SUM(F32:Z32)</f>
        <v>0</v>
      </c>
    </row>
    <row r="33" spans="1:27" s="91" customFormat="1" ht="24.75" customHeight="1">
      <c r="A33" s="94"/>
      <c r="B33" s="125"/>
      <c r="C33" s="124"/>
      <c r="D33" s="123" t="s">
        <v>55</v>
      </c>
      <c r="E33" s="126"/>
      <c r="F33" s="121">
        <f>SUM(F31:F32)</f>
        <v>0</v>
      </c>
      <c r="G33" s="121">
        <f>SUM(G31:G32)</f>
        <v>0</v>
      </c>
      <c r="H33" s="121">
        <f>SUM(H31:H32)</f>
        <v>0</v>
      </c>
      <c r="I33" s="121">
        <f>SUM(I31:I32)</f>
        <v>0</v>
      </c>
      <c r="J33" s="121">
        <f>SUM(J31:J32)</f>
        <v>0</v>
      </c>
      <c r="K33" s="121">
        <f>SUM(K31:K32)</f>
        <v>0</v>
      </c>
      <c r="L33" s="121">
        <f>SUM(L31:L32)</f>
        <v>0</v>
      </c>
      <c r="M33" s="121">
        <f>SUM(M31:M32)</f>
        <v>0</v>
      </c>
      <c r="N33" s="121">
        <f>SUM(N31:N32)</f>
        <v>0</v>
      </c>
      <c r="O33" s="121">
        <f>SUM(O31:O32)</f>
        <v>0</v>
      </c>
      <c r="P33" s="121">
        <f>SUM(P31:P32)</f>
        <v>0</v>
      </c>
      <c r="Q33" s="121">
        <f>SUM(Q31:Q32)</f>
        <v>0</v>
      </c>
      <c r="R33" s="121">
        <f>SUM(R31:R32)</f>
        <v>0</v>
      </c>
      <c r="S33" s="121">
        <f>SUM(S31:S32)</f>
        <v>0</v>
      </c>
      <c r="T33" s="121">
        <f>SUM(T31:T32)</f>
        <v>0</v>
      </c>
      <c r="U33" s="121">
        <f>SUM(U31:U32)</f>
        <v>0</v>
      </c>
      <c r="V33" s="121">
        <f>SUM(V31:V32)</f>
        <v>0</v>
      </c>
      <c r="W33" s="121">
        <f>SUM(W31:W32)</f>
        <v>0</v>
      </c>
      <c r="X33" s="121">
        <f>SUM(X31:X32)</f>
        <v>0</v>
      </c>
      <c r="Y33" s="121">
        <f>SUM(Y31:Y32)</f>
        <v>0</v>
      </c>
      <c r="Z33" s="121">
        <f>SUM(Z31:Z32)</f>
        <v>0</v>
      </c>
      <c r="AA33" s="135">
        <f>SUM(F33:Z33)</f>
        <v>0</v>
      </c>
    </row>
    <row r="34" spans="1:27" s="91" customFormat="1" ht="24.75" customHeight="1">
      <c r="A34" s="94"/>
      <c r="B34" s="125"/>
      <c r="C34" s="128"/>
      <c r="D34" s="128"/>
      <c r="E34" s="130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1">
        <f>SUM(F34:Z34)</f>
        <v>0</v>
      </c>
    </row>
    <row r="35" spans="1:27" s="91" customFormat="1" ht="24.75" customHeight="1">
      <c r="A35" s="94"/>
      <c r="B35" s="125"/>
      <c r="C35" s="128"/>
      <c r="D35" s="127"/>
      <c r="E35" s="12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07">
        <f>SUM(F35:Z35)</f>
        <v>0</v>
      </c>
    </row>
    <row r="36" spans="1:27" s="91" customFormat="1" ht="24.75" customHeight="1">
      <c r="A36" s="94"/>
      <c r="B36" s="125"/>
      <c r="C36" s="124"/>
      <c r="D36" s="123" t="s">
        <v>42</v>
      </c>
      <c r="E36" s="126"/>
      <c r="F36" s="121">
        <f>SUM(F34:F35)</f>
        <v>0</v>
      </c>
      <c r="G36" s="121">
        <f>SUM(G34:G35)</f>
        <v>0</v>
      </c>
      <c r="H36" s="121">
        <f>SUM(H34:H35)</f>
        <v>0</v>
      </c>
      <c r="I36" s="121">
        <f>SUM(I34:I35)</f>
        <v>0</v>
      </c>
      <c r="J36" s="121">
        <f>SUM(J34:J35)</f>
        <v>0</v>
      </c>
      <c r="K36" s="121">
        <f>SUM(K34:K35)</f>
        <v>0</v>
      </c>
      <c r="L36" s="121">
        <f>SUM(L34:L35)</f>
        <v>0</v>
      </c>
      <c r="M36" s="121">
        <f>SUM(M34:M35)</f>
        <v>0</v>
      </c>
      <c r="N36" s="121">
        <f>SUM(N34:N35)</f>
        <v>0</v>
      </c>
      <c r="O36" s="121">
        <f>SUM(O34:O35)</f>
        <v>0</v>
      </c>
      <c r="P36" s="121">
        <f>SUM(P34:P35)</f>
        <v>0</v>
      </c>
      <c r="Q36" s="121">
        <f>SUM(Q34:Q35)</f>
        <v>0</v>
      </c>
      <c r="R36" s="121">
        <f>SUM(R34:R35)</f>
        <v>0</v>
      </c>
      <c r="S36" s="121">
        <f>SUM(S34:S35)</f>
        <v>0</v>
      </c>
      <c r="T36" s="121">
        <f>SUM(T34:T35)</f>
        <v>0</v>
      </c>
      <c r="U36" s="121">
        <f>SUM(U34:U35)</f>
        <v>0</v>
      </c>
      <c r="V36" s="121">
        <f>SUM(V34:V35)</f>
        <v>0</v>
      </c>
      <c r="W36" s="121">
        <f>SUM(W34:W35)</f>
        <v>0</v>
      </c>
      <c r="X36" s="121">
        <f>SUM(X34:X35)</f>
        <v>0</v>
      </c>
      <c r="Y36" s="121">
        <f>SUM(Y34:Y35)</f>
        <v>0</v>
      </c>
      <c r="Z36" s="121">
        <f>SUM(Z34:Z35)</f>
        <v>0</v>
      </c>
      <c r="AA36" s="135">
        <f>SUM(F36:Z36)</f>
        <v>0</v>
      </c>
    </row>
    <row r="37" spans="1:27" s="91" customFormat="1" ht="24.75" customHeight="1">
      <c r="A37" s="94"/>
      <c r="B37" s="125"/>
      <c r="C37" s="128"/>
      <c r="D37" s="128"/>
      <c r="E37" s="130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1">
        <f>SUM(F37:Z37)</f>
        <v>0</v>
      </c>
    </row>
    <row r="38" spans="1:27" s="91" customFormat="1" ht="24.75" customHeight="1">
      <c r="A38" s="94"/>
      <c r="B38" s="125"/>
      <c r="C38" s="128"/>
      <c r="D38" s="127"/>
      <c r="E38" s="12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07">
        <f>SUM(F38:Z38)</f>
        <v>0</v>
      </c>
    </row>
    <row r="39" spans="1:27" s="91" customFormat="1" ht="24.75" customHeight="1">
      <c r="A39" s="94"/>
      <c r="B39" s="125"/>
      <c r="C39" s="124"/>
      <c r="D39" s="123" t="s">
        <v>41</v>
      </c>
      <c r="E39" s="126"/>
      <c r="F39" s="121">
        <f>SUM(F37:F38)</f>
        <v>0</v>
      </c>
      <c r="G39" s="121">
        <f>SUM(G37:G38)</f>
        <v>0</v>
      </c>
      <c r="H39" s="121">
        <f>SUM(H37:H38)</f>
        <v>0</v>
      </c>
      <c r="I39" s="121">
        <f>SUM(I37:I38)</f>
        <v>0</v>
      </c>
      <c r="J39" s="121">
        <f>SUM(J37:J38)</f>
        <v>0</v>
      </c>
      <c r="K39" s="121">
        <f>SUM(K37:K38)</f>
        <v>0</v>
      </c>
      <c r="L39" s="121">
        <f>SUM(L37:L38)</f>
        <v>0</v>
      </c>
      <c r="M39" s="121">
        <f>SUM(M37:M38)</f>
        <v>0</v>
      </c>
      <c r="N39" s="121">
        <f>SUM(N37:N38)</f>
        <v>0</v>
      </c>
      <c r="O39" s="121">
        <f>SUM(O37:O38)</f>
        <v>0</v>
      </c>
      <c r="P39" s="121">
        <f>SUM(P37:P38)</f>
        <v>0</v>
      </c>
      <c r="Q39" s="121">
        <f>SUM(Q37:Q38)</f>
        <v>0</v>
      </c>
      <c r="R39" s="121">
        <f>SUM(R37:R38)</f>
        <v>0</v>
      </c>
      <c r="S39" s="121">
        <f>SUM(S37:S38)</f>
        <v>0</v>
      </c>
      <c r="T39" s="121">
        <f>SUM(T37:T38)</f>
        <v>0</v>
      </c>
      <c r="U39" s="121">
        <f>SUM(U37:U38)</f>
        <v>0</v>
      </c>
      <c r="V39" s="121">
        <f>SUM(V37:V38)</f>
        <v>0</v>
      </c>
      <c r="W39" s="121">
        <f>SUM(W37:W38)</f>
        <v>0</v>
      </c>
      <c r="X39" s="121">
        <f>SUM(X37:X38)</f>
        <v>0</v>
      </c>
      <c r="Y39" s="121">
        <f>SUM(Y37:Y38)</f>
        <v>0</v>
      </c>
      <c r="Z39" s="121">
        <f>SUM(Z37:Z38)</f>
        <v>0</v>
      </c>
      <c r="AA39" s="135">
        <f>SUM(F39:Z39)</f>
        <v>0</v>
      </c>
    </row>
    <row r="40" spans="1:27" s="91" customFormat="1" ht="24.75" customHeight="1">
      <c r="A40" s="94"/>
      <c r="B40" s="125"/>
      <c r="C40" s="128"/>
      <c r="D40" s="128"/>
      <c r="E40" s="130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1">
        <f>SUM(F40:Z40)</f>
        <v>0</v>
      </c>
    </row>
    <row r="41" spans="1:27" s="91" customFormat="1" ht="24.75" customHeight="1">
      <c r="A41" s="94"/>
      <c r="B41" s="125"/>
      <c r="C41" s="128"/>
      <c r="D41" s="127"/>
      <c r="E41" s="12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07">
        <f>SUM(F41:Z41)</f>
        <v>0</v>
      </c>
    </row>
    <row r="42" spans="1:27" s="91" customFormat="1" ht="24.75" customHeight="1">
      <c r="A42" s="94"/>
      <c r="B42" s="125"/>
      <c r="C42" s="124"/>
      <c r="D42" s="138" t="s">
        <v>54</v>
      </c>
      <c r="E42" s="130"/>
      <c r="F42" s="129">
        <f>SUM(F40:F41)</f>
        <v>0</v>
      </c>
      <c r="G42" s="129">
        <f>SUM(G40:G41)</f>
        <v>0</v>
      </c>
      <c r="H42" s="129">
        <f>SUM(H40:H41)</f>
        <v>0</v>
      </c>
      <c r="I42" s="129">
        <f>SUM(I40:I41)</f>
        <v>0</v>
      </c>
      <c r="J42" s="129">
        <f>SUM(J40:J41)</f>
        <v>0</v>
      </c>
      <c r="K42" s="129">
        <f>SUM(K40:K41)</f>
        <v>0</v>
      </c>
      <c r="L42" s="129">
        <f>SUM(L40:L41)</f>
        <v>0</v>
      </c>
      <c r="M42" s="129">
        <f>SUM(M40:M41)</f>
        <v>0</v>
      </c>
      <c r="N42" s="129">
        <f>SUM(N40:N41)</f>
        <v>0</v>
      </c>
      <c r="O42" s="129">
        <f>SUM(O40:O41)</f>
        <v>0</v>
      </c>
      <c r="P42" s="129">
        <f>SUM(P40:P41)</f>
        <v>0</v>
      </c>
      <c r="Q42" s="129">
        <f>SUM(Q40:Q41)</f>
        <v>0</v>
      </c>
      <c r="R42" s="129">
        <f>SUM(R40:R41)</f>
        <v>0</v>
      </c>
      <c r="S42" s="129">
        <f>SUM(S40:S41)</f>
        <v>0</v>
      </c>
      <c r="T42" s="129">
        <f>SUM(T40:T41)</f>
        <v>0</v>
      </c>
      <c r="U42" s="129">
        <f>SUM(U40:U41)</f>
        <v>0</v>
      </c>
      <c r="V42" s="129">
        <f>SUM(V40:V41)</f>
        <v>0</v>
      </c>
      <c r="W42" s="129">
        <f>SUM(W40:W41)</f>
        <v>0</v>
      </c>
      <c r="X42" s="129">
        <f>SUM(X40:X41)</f>
        <v>0</v>
      </c>
      <c r="Y42" s="129">
        <f>SUM(Y40:Y41)</f>
        <v>0</v>
      </c>
      <c r="Z42" s="129">
        <f>SUM(Z40:Z41)</f>
        <v>0</v>
      </c>
      <c r="AA42" s="131">
        <f>SUM(F42:Z42)</f>
        <v>0</v>
      </c>
    </row>
    <row r="43" spans="1:27" s="91" customFormat="1" ht="24.75" customHeight="1">
      <c r="A43" s="94"/>
      <c r="B43" s="125"/>
      <c r="C43" s="128"/>
      <c r="D43" s="134"/>
      <c r="E43" s="133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1">
        <f>SUM(F43:Z43)</f>
        <v>0</v>
      </c>
    </row>
    <row r="44" spans="1:27" s="91" customFormat="1" ht="24.75" customHeight="1">
      <c r="A44" s="94"/>
      <c r="B44" s="125"/>
      <c r="C44" s="128"/>
      <c r="D44" s="127"/>
      <c r="E44" s="126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0">
        <f>SUM(F44:Z44)</f>
        <v>0</v>
      </c>
    </row>
    <row r="45" spans="1:27" s="91" customFormat="1" ht="24.75" customHeight="1">
      <c r="A45" s="94"/>
      <c r="B45" s="125"/>
      <c r="C45" s="124"/>
      <c r="D45" s="123" t="s">
        <v>40</v>
      </c>
      <c r="E45" s="122"/>
      <c r="F45" s="121">
        <f>SUM(F43:F44)</f>
        <v>0</v>
      </c>
      <c r="G45" s="121">
        <f>SUM(G43:G44)</f>
        <v>0</v>
      </c>
      <c r="H45" s="121">
        <f>SUM(H43:H44)</f>
        <v>0</v>
      </c>
      <c r="I45" s="121">
        <f>SUM(I43:I44)</f>
        <v>0</v>
      </c>
      <c r="J45" s="121">
        <f>SUM(J43:J44)</f>
        <v>0</v>
      </c>
      <c r="K45" s="121">
        <f>SUM(K43:K44)</f>
        <v>0</v>
      </c>
      <c r="L45" s="121">
        <f>SUM(L43:L44)</f>
        <v>0</v>
      </c>
      <c r="M45" s="121">
        <f>SUM(M43:M44)</f>
        <v>0</v>
      </c>
      <c r="N45" s="121">
        <f>SUM(N43:N44)</f>
        <v>0</v>
      </c>
      <c r="O45" s="121">
        <f>SUM(O43:O44)</f>
        <v>0</v>
      </c>
      <c r="P45" s="121">
        <f>SUM(P43:P44)</f>
        <v>0</v>
      </c>
      <c r="Q45" s="121">
        <f>SUM(Q43:Q44)</f>
        <v>0</v>
      </c>
      <c r="R45" s="121">
        <f>SUM(R43:R44)</f>
        <v>0</v>
      </c>
      <c r="S45" s="121">
        <f>SUM(S43:S44)</f>
        <v>0</v>
      </c>
      <c r="T45" s="121">
        <f>SUM(T43:T44)</f>
        <v>0</v>
      </c>
      <c r="U45" s="121">
        <f>SUM(U43:U44)</f>
        <v>0</v>
      </c>
      <c r="V45" s="121">
        <f>SUM(V43:V44)</f>
        <v>0</v>
      </c>
      <c r="W45" s="121">
        <f>SUM(W43:W44)</f>
        <v>0</v>
      </c>
      <c r="X45" s="121">
        <f>SUM(X43:X44)</f>
        <v>0</v>
      </c>
      <c r="Y45" s="121">
        <f>SUM(Y43:Y44)</f>
        <v>0</v>
      </c>
      <c r="Z45" s="121">
        <f>SUM(Z43:Z44)</f>
        <v>0</v>
      </c>
      <c r="AA45" s="120">
        <f>SUM(F45:Z45)</f>
        <v>0</v>
      </c>
    </row>
    <row r="46" spans="1:27" s="91" customFormat="1" ht="24.75" customHeight="1">
      <c r="A46" s="94"/>
      <c r="B46" s="125"/>
      <c r="C46" s="128"/>
      <c r="D46" s="134"/>
      <c r="E46" s="133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1">
        <f>SUM(F46:Z46)</f>
        <v>0</v>
      </c>
    </row>
    <row r="47" spans="1:27" s="91" customFormat="1" ht="24.75" customHeight="1">
      <c r="A47" s="94"/>
      <c r="B47" s="125"/>
      <c r="C47" s="128"/>
      <c r="D47" s="127"/>
      <c r="E47" s="126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0">
        <f>SUM(F47:Z47)</f>
        <v>0</v>
      </c>
    </row>
    <row r="48" spans="1:27" s="91" customFormat="1" ht="24.75" customHeight="1">
      <c r="A48" s="94"/>
      <c r="B48" s="125"/>
      <c r="C48" s="124"/>
      <c r="D48" s="123" t="s">
        <v>39</v>
      </c>
      <c r="E48" s="122"/>
      <c r="F48" s="121">
        <f>SUM(F46:F47)</f>
        <v>0</v>
      </c>
      <c r="G48" s="121">
        <f>SUM(G46:G47)</f>
        <v>0</v>
      </c>
      <c r="H48" s="121">
        <f>SUM(H46:H47)</f>
        <v>0</v>
      </c>
      <c r="I48" s="121">
        <f>SUM(I46:I47)</f>
        <v>0</v>
      </c>
      <c r="J48" s="121">
        <f>SUM(J46:J47)</f>
        <v>0</v>
      </c>
      <c r="K48" s="121">
        <f>SUM(K46:K47)</f>
        <v>0</v>
      </c>
      <c r="L48" s="121">
        <f>SUM(L46:L47)</f>
        <v>0</v>
      </c>
      <c r="M48" s="121">
        <f>SUM(M46:M47)</f>
        <v>0</v>
      </c>
      <c r="N48" s="121">
        <f>SUM(N46:N47)</f>
        <v>0</v>
      </c>
      <c r="O48" s="121">
        <f>SUM(O46:O47)</f>
        <v>0</v>
      </c>
      <c r="P48" s="121">
        <f>SUM(P46:P47)</f>
        <v>0</v>
      </c>
      <c r="Q48" s="121">
        <f>SUM(Q46:Q47)</f>
        <v>0</v>
      </c>
      <c r="R48" s="121">
        <f>SUM(R46:R47)</f>
        <v>0</v>
      </c>
      <c r="S48" s="121">
        <f>SUM(S46:S47)</f>
        <v>0</v>
      </c>
      <c r="T48" s="121">
        <f>SUM(T46:T47)</f>
        <v>0</v>
      </c>
      <c r="U48" s="121">
        <f>SUM(U46:U47)</f>
        <v>0</v>
      </c>
      <c r="V48" s="121">
        <f>SUM(V46:V47)</f>
        <v>0</v>
      </c>
      <c r="W48" s="121">
        <f>SUM(W46:W47)</f>
        <v>0</v>
      </c>
      <c r="X48" s="121">
        <f>SUM(X46:X47)</f>
        <v>0</v>
      </c>
      <c r="Y48" s="121">
        <f>SUM(Y46:Y47)</f>
        <v>0</v>
      </c>
      <c r="Z48" s="121">
        <f>SUM(Z46:Z47)</f>
        <v>0</v>
      </c>
      <c r="AA48" s="120">
        <f>SUM(F48:Z48)</f>
        <v>0</v>
      </c>
    </row>
    <row r="49" spans="1:27" s="91" customFormat="1" ht="24.75" customHeight="1">
      <c r="A49" s="94"/>
      <c r="B49" s="125"/>
      <c r="C49" s="128"/>
      <c r="D49" s="134"/>
      <c r="E49" s="133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1">
        <f>SUM(F49:Z49)</f>
        <v>0</v>
      </c>
    </row>
    <row r="50" spans="1:27" s="91" customFormat="1" ht="24.75" customHeight="1">
      <c r="A50" s="94"/>
      <c r="B50" s="125"/>
      <c r="C50" s="128"/>
      <c r="D50" s="127"/>
      <c r="E50" s="126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0">
        <f>SUM(F50:Z50)</f>
        <v>0</v>
      </c>
    </row>
    <row r="51" spans="1:27" s="91" customFormat="1" ht="24.75" customHeight="1">
      <c r="A51" s="94"/>
      <c r="B51" s="125"/>
      <c r="C51" s="124"/>
      <c r="D51" s="123" t="s">
        <v>38</v>
      </c>
      <c r="E51" s="122"/>
      <c r="F51" s="121">
        <f>SUM(F49:F50)</f>
        <v>0</v>
      </c>
      <c r="G51" s="121">
        <f>SUM(G49:G50)</f>
        <v>0</v>
      </c>
      <c r="H51" s="121">
        <f>SUM(H49:H50)</f>
        <v>0</v>
      </c>
      <c r="I51" s="121">
        <f>SUM(I49:I50)</f>
        <v>0</v>
      </c>
      <c r="J51" s="121">
        <f>SUM(J49:J50)</f>
        <v>0</v>
      </c>
      <c r="K51" s="121">
        <f>SUM(K49:K50)</f>
        <v>0</v>
      </c>
      <c r="L51" s="121">
        <f>SUM(L49:L50)</f>
        <v>0</v>
      </c>
      <c r="M51" s="121">
        <f>SUM(M49:M50)</f>
        <v>0</v>
      </c>
      <c r="N51" s="121">
        <f>SUM(N49:N50)</f>
        <v>0</v>
      </c>
      <c r="O51" s="121">
        <f>SUM(O49:O50)</f>
        <v>0</v>
      </c>
      <c r="P51" s="121">
        <f>SUM(P49:P50)</f>
        <v>0</v>
      </c>
      <c r="Q51" s="121">
        <f>SUM(Q49:Q50)</f>
        <v>0</v>
      </c>
      <c r="R51" s="121">
        <f>SUM(R49:R50)</f>
        <v>0</v>
      </c>
      <c r="S51" s="121">
        <f>SUM(S49:S50)</f>
        <v>0</v>
      </c>
      <c r="T51" s="121">
        <f>SUM(T49:T50)</f>
        <v>0</v>
      </c>
      <c r="U51" s="121">
        <f>SUM(U49:U50)</f>
        <v>0</v>
      </c>
      <c r="V51" s="121">
        <f>SUM(V49:V50)</f>
        <v>0</v>
      </c>
      <c r="W51" s="121">
        <f>SUM(W49:W50)</f>
        <v>0</v>
      </c>
      <c r="X51" s="121">
        <f>SUM(X49:X50)</f>
        <v>0</v>
      </c>
      <c r="Y51" s="121">
        <f>SUM(Y49:Y50)</f>
        <v>0</v>
      </c>
      <c r="Z51" s="121">
        <f>SUM(Z49:Z50)</f>
        <v>0</v>
      </c>
      <c r="AA51" s="120">
        <f>SUM(F51:Z51)</f>
        <v>0</v>
      </c>
    </row>
    <row r="52" spans="1:27" s="91" customFormat="1" ht="24.75" customHeight="1">
      <c r="A52" s="94"/>
      <c r="B52" s="125"/>
      <c r="C52" s="128"/>
      <c r="D52" s="134"/>
      <c r="E52" s="133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1">
        <f>SUM(F52:Z52)</f>
        <v>0</v>
      </c>
    </row>
    <row r="53" spans="1:27" s="91" customFormat="1" ht="24.75" customHeight="1">
      <c r="A53" s="94"/>
      <c r="B53" s="125"/>
      <c r="C53" s="128"/>
      <c r="D53" s="128"/>
      <c r="E53" s="130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07">
        <f>SUM(F53:Z53)</f>
        <v>0</v>
      </c>
    </row>
    <row r="54" spans="1:27" s="91" customFormat="1" ht="24.75" customHeight="1">
      <c r="A54" s="94"/>
      <c r="B54" s="125"/>
      <c r="C54" s="128"/>
      <c r="D54" s="128"/>
      <c r="E54" s="130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07">
        <f>SUM(F54:Z54)</f>
        <v>0</v>
      </c>
    </row>
    <row r="55" spans="1:27" s="91" customFormat="1" ht="24.75" customHeight="1">
      <c r="A55" s="94"/>
      <c r="B55" s="125"/>
      <c r="C55" s="128"/>
      <c r="D55" s="128"/>
      <c r="E55" s="130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07">
        <f>SUM(F55:Z55)</f>
        <v>0</v>
      </c>
    </row>
    <row r="56" spans="1:27" s="91" customFormat="1" ht="24.75" customHeight="1">
      <c r="A56" s="94"/>
      <c r="B56" s="125"/>
      <c r="C56" s="128"/>
      <c r="D56" s="127"/>
      <c r="E56" s="126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0">
        <f>SUM(F56:Z56)</f>
        <v>0</v>
      </c>
    </row>
    <row r="57" spans="1:27" s="91" customFormat="1" ht="24.75" customHeight="1">
      <c r="A57" s="94"/>
      <c r="B57" s="125"/>
      <c r="C57" s="124"/>
      <c r="D57" s="123" t="s">
        <v>37</v>
      </c>
      <c r="E57" s="122"/>
      <c r="F57" s="121">
        <f>SUM(F52:F56)</f>
        <v>0</v>
      </c>
      <c r="G57" s="121">
        <f>SUM(G52:G56)</f>
        <v>0</v>
      </c>
      <c r="H57" s="121">
        <f>SUM(H52:H56)</f>
        <v>0</v>
      </c>
      <c r="I57" s="121">
        <f>SUM(I52:I56)</f>
        <v>0</v>
      </c>
      <c r="J57" s="121">
        <f>SUM(J52:J56)</f>
        <v>0</v>
      </c>
      <c r="K57" s="121">
        <f>SUM(K52:K56)</f>
        <v>0</v>
      </c>
      <c r="L57" s="121">
        <f>SUM(L52:L56)</f>
        <v>0</v>
      </c>
      <c r="M57" s="121">
        <f>SUM(M52:M56)</f>
        <v>0</v>
      </c>
      <c r="N57" s="121">
        <f>SUM(N52:N56)</f>
        <v>0</v>
      </c>
      <c r="O57" s="121">
        <f>SUM(O52:O56)</f>
        <v>0</v>
      </c>
      <c r="P57" s="121">
        <f>SUM(P52:P56)</f>
        <v>0</v>
      </c>
      <c r="Q57" s="121">
        <f>SUM(Q52:Q56)</f>
        <v>0</v>
      </c>
      <c r="R57" s="121">
        <f>SUM(R52:R56)</f>
        <v>0</v>
      </c>
      <c r="S57" s="121">
        <f>SUM(S52:S56)</f>
        <v>0</v>
      </c>
      <c r="T57" s="121">
        <f>SUM(T52:T56)</f>
        <v>0</v>
      </c>
      <c r="U57" s="121">
        <f>SUM(U52:U56)</f>
        <v>0</v>
      </c>
      <c r="V57" s="121">
        <f>SUM(V52:V56)</f>
        <v>0</v>
      </c>
      <c r="W57" s="121">
        <f>SUM(W52:W56)</f>
        <v>0</v>
      </c>
      <c r="X57" s="121">
        <f>SUM(X52:X56)</f>
        <v>0</v>
      </c>
      <c r="Y57" s="121">
        <f>SUM(Y52:Y56)</f>
        <v>0</v>
      </c>
      <c r="Z57" s="121">
        <f>SUM(Z52:Z56)</f>
        <v>0</v>
      </c>
      <c r="AA57" s="120">
        <f>SUM(F57:Z57)</f>
        <v>0</v>
      </c>
    </row>
    <row r="58" spans="1:27" s="91" customFormat="1" ht="24.75" customHeight="1" thickBot="1">
      <c r="A58" s="94"/>
      <c r="B58" s="119">
        <v>1</v>
      </c>
      <c r="C58" s="118" t="s">
        <v>21</v>
      </c>
      <c r="D58" s="118"/>
      <c r="E58" s="117"/>
      <c r="F58" s="116">
        <f>F9+F12+F15+F18+F21+F24+F27+F30+F33+F36+F39+F42+F45+F48+F51+F57</f>
        <v>0</v>
      </c>
      <c r="G58" s="116">
        <f>G9+G12+G15+G18+G21+G24+G27+G30+G33+G36+G39+G42+G45+G48+G51+G57</f>
        <v>0</v>
      </c>
      <c r="H58" s="116">
        <f>H9+H12+H15+H18+H21+H24+H27+H30+H33+H36+H39+H42+H45+H48+H51+H57</f>
        <v>0</v>
      </c>
      <c r="I58" s="116">
        <f>I9+I12+I15+I18+I21+I24+I27+I30+I33+I36+I39+I42+I45+I48+I51+I57</f>
        <v>0</v>
      </c>
      <c r="J58" s="116">
        <f>J9+J12+J15+J18+J21+J24+J27+J30+J33+J36+J39+J42+J45+J48+J51+J57</f>
        <v>0</v>
      </c>
      <c r="K58" s="116">
        <f>K9+K12+K15+K18+K21+K24+K27+K30+K33+K36+K39+K42+K45+K48+K51+K57</f>
        <v>0</v>
      </c>
      <c r="L58" s="116">
        <f>L9+L12+L15+L18+L21+L24+L27+L30+L33+L36+L39+L42+L45+L48+L51+L57</f>
        <v>0</v>
      </c>
      <c r="M58" s="116">
        <f>M9+M12+M15+M18+M21+M24+M27+M30+M33+M36+M39+M42+M45+M48+M51+M57</f>
        <v>0</v>
      </c>
      <c r="N58" s="116">
        <f>N9+N12+N15+N18+N21+N24+N27+N30+N33+N36+N39+N42+N45+N48+N51+N57</f>
        <v>0</v>
      </c>
      <c r="O58" s="116">
        <f>O9+O12+O15+O18+O21+O24+O27+O30+O33+O36+O39+O42+O45+O48+O51+O57</f>
        <v>0</v>
      </c>
      <c r="P58" s="116">
        <f>P9+P12+P15+P18+P21+P24+P27+P30+P33+P36+P39+P42+P45+P48+P51+P57</f>
        <v>0</v>
      </c>
      <c r="Q58" s="116">
        <f>Q9+Q12+Q15+Q18+Q21+Q24+Q27+Q30+Q33+Q36+Q39+Q42+Q45+Q48+Q51+Q57</f>
        <v>0</v>
      </c>
      <c r="R58" s="116">
        <f>R9+R12+R15+R18+R21+R24+R27+R30+R33+R36+R39+R42+R45+R48+R51+R57</f>
        <v>0</v>
      </c>
      <c r="S58" s="116">
        <f>S9+S12+S15+S18+S21+S24+S27+S30+S33+S36+S39+S42+S45+S48+S51+S57</f>
        <v>0</v>
      </c>
      <c r="T58" s="116">
        <f>T9+T12+T15+T18+T21+T24+T27+T30+T33+T36+T39+T42+T45+T48+T51+T57</f>
        <v>0</v>
      </c>
      <c r="U58" s="116">
        <f>U9+U12+U15+U18+U21+U24+U27+U30+U33+U36+U39+U42+U45+U48+U51+U57</f>
        <v>0</v>
      </c>
      <c r="V58" s="116">
        <f>V9+V12+V15+V18+V21+V24+V27+V30+V33+V36+V39+V42+V45+V48+V51+V57</f>
        <v>0</v>
      </c>
      <c r="W58" s="116">
        <f>W9+W12+W15+W18+W21+W24+W27+W30+W33+W36+W39+W42+W45+W48+W51+W57</f>
        <v>0</v>
      </c>
      <c r="X58" s="116">
        <f>X9+X12+X15+X18+X21+X24+X27+X30+X33+X36+X39+X42+X45+X48+X51+X57</f>
        <v>0</v>
      </c>
      <c r="Y58" s="116">
        <f>Y9+Y12+Y15+Y18+Y21+Y24+Y27+Y30+Y33+Y36+Y39+Y42+Y45+Y48+Y51+Y57</f>
        <v>0</v>
      </c>
      <c r="Z58" s="116">
        <f>Z9+Z12+Z15+Z18+Z21+Z24+Z27+Z30+Z33+Z36+Z39+Z42+Z45+Z48+Z51+Z57</f>
        <v>0</v>
      </c>
      <c r="AA58" s="137">
        <f>SUM(F58:Z58)</f>
        <v>0</v>
      </c>
    </row>
    <row r="59" spans="1:27" s="91" customFormat="1" ht="24.75" customHeight="1">
      <c r="A59" s="94"/>
      <c r="B59" s="125"/>
      <c r="C59" s="128"/>
      <c r="D59" s="128"/>
      <c r="E59" s="130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07">
        <f>SUM(F59:Z59)</f>
        <v>0</v>
      </c>
    </row>
    <row r="60" spans="1:27" s="91" customFormat="1" ht="24.75" customHeight="1">
      <c r="A60" s="94"/>
      <c r="B60" s="125"/>
      <c r="C60" s="128"/>
      <c r="D60" s="127"/>
      <c r="E60" s="126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0">
        <f>SUM(F60:Z60)</f>
        <v>0</v>
      </c>
    </row>
    <row r="61" spans="1:27" s="91" customFormat="1" ht="24.75" customHeight="1">
      <c r="A61" s="94"/>
      <c r="B61" s="125"/>
      <c r="C61" s="124"/>
      <c r="D61" s="123" t="s">
        <v>53</v>
      </c>
      <c r="E61" s="122"/>
      <c r="F61" s="121">
        <f>SUM(F59:F60)</f>
        <v>0</v>
      </c>
      <c r="G61" s="121">
        <f>SUM(G59:G60)</f>
        <v>0</v>
      </c>
      <c r="H61" s="121">
        <f>SUM(H59:H60)</f>
        <v>0</v>
      </c>
      <c r="I61" s="121">
        <f>SUM(I59:I60)</f>
        <v>0</v>
      </c>
      <c r="J61" s="121">
        <f>SUM(J59:J60)</f>
        <v>0</v>
      </c>
      <c r="K61" s="121">
        <f>SUM(K59:K60)</f>
        <v>0</v>
      </c>
      <c r="L61" s="121">
        <f>SUM(L59:L60)</f>
        <v>0</v>
      </c>
      <c r="M61" s="121">
        <f>SUM(M59:M60)</f>
        <v>0</v>
      </c>
      <c r="N61" s="121">
        <f>SUM(N59:N60)</f>
        <v>0</v>
      </c>
      <c r="O61" s="121">
        <f>SUM(O59:O60)</f>
        <v>0</v>
      </c>
      <c r="P61" s="121">
        <f>SUM(P59:P60)</f>
        <v>0</v>
      </c>
      <c r="Q61" s="121">
        <f>SUM(Q59:Q60)</f>
        <v>0</v>
      </c>
      <c r="R61" s="121">
        <f>SUM(R59:R60)</f>
        <v>0</v>
      </c>
      <c r="S61" s="121">
        <f>SUM(S59:S60)</f>
        <v>0</v>
      </c>
      <c r="T61" s="121">
        <f>SUM(T59:T60)</f>
        <v>0</v>
      </c>
      <c r="U61" s="121">
        <f>SUM(U59:U60)</f>
        <v>0</v>
      </c>
      <c r="V61" s="121">
        <f>SUM(V59:V60)</f>
        <v>0</v>
      </c>
      <c r="W61" s="121">
        <f>SUM(W59:W60)</f>
        <v>0</v>
      </c>
      <c r="X61" s="121">
        <f>SUM(X59:X60)</f>
        <v>0</v>
      </c>
      <c r="Y61" s="121">
        <f>SUM(Y59:Y60)</f>
        <v>0</v>
      </c>
      <c r="Z61" s="121">
        <f>SUM(Z59:Z60)</f>
        <v>0</v>
      </c>
      <c r="AA61" s="120">
        <f>SUM(F61:Z61)</f>
        <v>0</v>
      </c>
    </row>
    <row r="62" spans="1:27" s="91" customFormat="1" ht="24.75" customHeight="1">
      <c r="A62" s="94"/>
      <c r="B62" s="125"/>
      <c r="C62" s="128"/>
      <c r="D62" s="128"/>
      <c r="E62" s="130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1">
        <f>SUM(F62:Z62)</f>
        <v>0</v>
      </c>
    </row>
    <row r="63" spans="1:27" s="91" customFormat="1" ht="24.75" customHeight="1">
      <c r="A63" s="94"/>
      <c r="B63" s="125"/>
      <c r="C63" s="128"/>
      <c r="D63" s="127"/>
      <c r="E63" s="12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07">
        <f>SUM(F63:Z63)</f>
        <v>0</v>
      </c>
    </row>
    <row r="64" spans="1:27" s="91" customFormat="1" ht="24.75" customHeight="1">
      <c r="A64" s="94"/>
      <c r="B64" s="125"/>
      <c r="C64" s="124"/>
      <c r="D64" s="123" t="s">
        <v>52</v>
      </c>
      <c r="E64" s="126"/>
      <c r="F64" s="121">
        <f>SUM(F62:F63)</f>
        <v>0</v>
      </c>
      <c r="G64" s="121">
        <f>SUM(G62:G63)</f>
        <v>0</v>
      </c>
      <c r="H64" s="121">
        <f>SUM(H62:H63)</f>
        <v>0</v>
      </c>
      <c r="I64" s="121">
        <f>SUM(I62:I63)</f>
        <v>0</v>
      </c>
      <c r="J64" s="121">
        <f>SUM(J62:J63)</f>
        <v>0</v>
      </c>
      <c r="K64" s="121">
        <f>SUM(K62:K63)</f>
        <v>0</v>
      </c>
      <c r="L64" s="121">
        <f>SUM(L62:L63)</f>
        <v>0</v>
      </c>
      <c r="M64" s="121">
        <f>SUM(M62:M63)</f>
        <v>0</v>
      </c>
      <c r="N64" s="121">
        <f>SUM(N62:N63)</f>
        <v>0</v>
      </c>
      <c r="O64" s="121">
        <f>SUM(O62:O63)</f>
        <v>0</v>
      </c>
      <c r="P64" s="121">
        <f>SUM(P62:P63)</f>
        <v>0</v>
      </c>
      <c r="Q64" s="121">
        <f>SUM(Q62:Q63)</f>
        <v>0</v>
      </c>
      <c r="R64" s="121">
        <f>SUM(R62:R63)</f>
        <v>0</v>
      </c>
      <c r="S64" s="121">
        <f>SUM(S62:S63)</f>
        <v>0</v>
      </c>
      <c r="T64" s="121">
        <f>SUM(T62:T63)</f>
        <v>0</v>
      </c>
      <c r="U64" s="121">
        <f>SUM(U62:U63)</f>
        <v>0</v>
      </c>
      <c r="V64" s="121">
        <f>SUM(V62:V63)</f>
        <v>0</v>
      </c>
      <c r="W64" s="121">
        <f>SUM(W62:W63)</f>
        <v>0</v>
      </c>
      <c r="X64" s="121">
        <f>SUM(X62:X63)</f>
        <v>0</v>
      </c>
      <c r="Y64" s="121">
        <f>SUM(Y62:Y63)</f>
        <v>0</v>
      </c>
      <c r="Z64" s="121">
        <f>SUM(Z62:Z63)</f>
        <v>0</v>
      </c>
      <c r="AA64" s="135">
        <f>SUM(F64:Z64)</f>
        <v>0</v>
      </c>
    </row>
    <row r="65" spans="1:27" s="91" customFormat="1" ht="24.75" customHeight="1">
      <c r="A65" s="94"/>
      <c r="B65" s="125"/>
      <c r="C65" s="128"/>
      <c r="D65" s="128"/>
      <c r="E65" s="130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1">
        <f>SUM(F65:Z65)</f>
        <v>0</v>
      </c>
    </row>
    <row r="66" spans="1:27" s="91" customFormat="1" ht="24.75" customHeight="1">
      <c r="A66" s="94"/>
      <c r="B66" s="125"/>
      <c r="C66" s="128"/>
      <c r="D66" s="127"/>
      <c r="E66" s="12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07">
        <f>SUM(F66:Z66)</f>
        <v>0</v>
      </c>
    </row>
    <row r="67" spans="1:27" s="91" customFormat="1" ht="24.75" customHeight="1">
      <c r="A67" s="94"/>
      <c r="B67" s="125"/>
      <c r="C67" s="124"/>
      <c r="D67" s="123" t="s">
        <v>51</v>
      </c>
      <c r="E67" s="126"/>
      <c r="F67" s="121">
        <f>SUM(F65:F66)</f>
        <v>0</v>
      </c>
      <c r="G67" s="121">
        <f>SUM(G65:G66)</f>
        <v>0</v>
      </c>
      <c r="H67" s="121">
        <f>SUM(H65:H66)</f>
        <v>0</v>
      </c>
      <c r="I67" s="121">
        <f>SUM(I65:I66)</f>
        <v>0</v>
      </c>
      <c r="J67" s="121">
        <f>SUM(J65:J66)</f>
        <v>0</v>
      </c>
      <c r="K67" s="121">
        <f>SUM(K65:K66)</f>
        <v>0</v>
      </c>
      <c r="L67" s="121">
        <f>SUM(L65:L66)</f>
        <v>0</v>
      </c>
      <c r="M67" s="121">
        <f>SUM(M65:M66)</f>
        <v>0</v>
      </c>
      <c r="N67" s="121">
        <f>SUM(N65:N66)</f>
        <v>0</v>
      </c>
      <c r="O67" s="121">
        <f>SUM(O65:O66)</f>
        <v>0</v>
      </c>
      <c r="P67" s="121">
        <f>SUM(P65:P66)</f>
        <v>0</v>
      </c>
      <c r="Q67" s="121">
        <f>SUM(Q65:Q66)</f>
        <v>0</v>
      </c>
      <c r="R67" s="121">
        <f>SUM(R65:R66)</f>
        <v>0</v>
      </c>
      <c r="S67" s="121">
        <f>SUM(S65:S66)</f>
        <v>0</v>
      </c>
      <c r="T67" s="121">
        <f>SUM(T65:T66)</f>
        <v>0</v>
      </c>
      <c r="U67" s="121">
        <f>SUM(U65:U66)</f>
        <v>0</v>
      </c>
      <c r="V67" s="121">
        <f>SUM(V65:V66)</f>
        <v>0</v>
      </c>
      <c r="W67" s="121">
        <f>SUM(W65:W66)</f>
        <v>0</v>
      </c>
      <c r="X67" s="121">
        <f>SUM(X65:X66)</f>
        <v>0</v>
      </c>
      <c r="Y67" s="121">
        <f>SUM(Y65:Y66)</f>
        <v>0</v>
      </c>
      <c r="Z67" s="121">
        <f>SUM(Z65:Z66)</f>
        <v>0</v>
      </c>
      <c r="AA67" s="135">
        <f>SUM(F67:Z67)</f>
        <v>0</v>
      </c>
    </row>
    <row r="68" spans="1:27" s="91" customFormat="1" ht="24.75" customHeight="1">
      <c r="A68" s="94"/>
      <c r="B68" s="125"/>
      <c r="C68" s="128"/>
      <c r="D68" s="128"/>
      <c r="E68" s="130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1">
        <f>SUM(F68:Z68)</f>
        <v>0</v>
      </c>
    </row>
    <row r="69" spans="1:27" s="91" customFormat="1" ht="24.75" customHeight="1">
      <c r="A69" s="94"/>
      <c r="B69" s="125"/>
      <c r="C69" s="128"/>
      <c r="D69" s="127"/>
      <c r="E69" s="12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07">
        <f>SUM(F69:Z69)</f>
        <v>0</v>
      </c>
    </row>
    <row r="70" spans="1:27" s="91" customFormat="1" ht="24.75" customHeight="1">
      <c r="A70" s="94"/>
      <c r="B70" s="125"/>
      <c r="C70" s="124"/>
      <c r="D70" s="123" t="s">
        <v>50</v>
      </c>
      <c r="E70" s="126"/>
      <c r="F70" s="121">
        <f>SUM(F68:F69)</f>
        <v>0</v>
      </c>
      <c r="G70" s="121">
        <f>SUM(G68:G69)</f>
        <v>0</v>
      </c>
      <c r="H70" s="121">
        <f>SUM(H68:H69)</f>
        <v>0</v>
      </c>
      <c r="I70" s="121">
        <f>SUM(I68:I69)</f>
        <v>0</v>
      </c>
      <c r="J70" s="121">
        <f>SUM(J68:J69)</f>
        <v>0</v>
      </c>
      <c r="K70" s="121">
        <f>SUM(K68:K69)</f>
        <v>0</v>
      </c>
      <c r="L70" s="121">
        <f>SUM(L68:L69)</f>
        <v>0</v>
      </c>
      <c r="M70" s="121">
        <f>SUM(M68:M69)</f>
        <v>0</v>
      </c>
      <c r="N70" s="121">
        <f>SUM(N68:N69)</f>
        <v>0</v>
      </c>
      <c r="O70" s="121">
        <f>SUM(O68:O69)</f>
        <v>0</v>
      </c>
      <c r="P70" s="121">
        <f>SUM(P68:P69)</f>
        <v>0</v>
      </c>
      <c r="Q70" s="121">
        <f>SUM(Q68:Q69)</f>
        <v>0</v>
      </c>
      <c r="R70" s="121">
        <f>SUM(R68:R69)</f>
        <v>0</v>
      </c>
      <c r="S70" s="121">
        <f>SUM(S68:S69)</f>
        <v>0</v>
      </c>
      <c r="T70" s="121">
        <f>SUM(T68:T69)</f>
        <v>0</v>
      </c>
      <c r="U70" s="121">
        <f>SUM(U68:U69)</f>
        <v>0</v>
      </c>
      <c r="V70" s="121">
        <f>SUM(V68:V69)</f>
        <v>0</v>
      </c>
      <c r="W70" s="121">
        <f>SUM(W68:W69)</f>
        <v>0</v>
      </c>
      <c r="X70" s="121">
        <f>SUM(X68:X69)</f>
        <v>0</v>
      </c>
      <c r="Y70" s="121">
        <f>SUM(Y68:Y69)</f>
        <v>0</v>
      </c>
      <c r="Z70" s="121">
        <f>SUM(Z68:Z69)</f>
        <v>0</v>
      </c>
      <c r="AA70" s="135">
        <f>SUM(F70:Z70)</f>
        <v>0</v>
      </c>
    </row>
    <row r="71" spans="1:27" s="91" customFormat="1" ht="24.75" customHeight="1">
      <c r="A71" s="94"/>
      <c r="B71" s="125"/>
      <c r="C71" s="128"/>
      <c r="D71" s="128"/>
      <c r="E71" s="130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1">
        <f>SUM(F71:Z71)</f>
        <v>0</v>
      </c>
    </row>
    <row r="72" spans="1:27" s="91" customFormat="1" ht="24.75" customHeight="1">
      <c r="A72" s="94"/>
      <c r="B72" s="125"/>
      <c r="C72" s="128"/>
      <c r="D72" s="127"/>
      <c r="E72" s="12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07">
        <f>SUM(F72:Z72)</f>
        <v>0</v>
      </c>
    </row>
    <row r="73" spans="1:27" s="91" customFormat="1" ht="24.75" customHeight="1">
      <c r="A73" s="94"/>
      <c r="B73" s="125"/>
      <c r="C73" s="124"/>
      <c r="D73" s="123" t="s">
        <v>49</v>
      </c>
      <c r="E73" s="126"/>
      <c r="F73" s="121">
        <f>SUM(F71:F72)</f>
        <v>0</v>
      </c>
      <c r="G73" s="121">
        <f>SUM(G71:G72)</f>
        <v>0</v>
      </c>
      <c r="H73" s="121">
        <f>SUM(H71:H72)</f>
        <v>0</v>
      </c>
      <c r="I73" s="121">
        <f>SUM(I71:I72)</f>
        <v>0</v>
      </c>
      <c r="J73" s="121">
        <f>SUM(J71:J72)</f>
        <v>0</v>
      </c>
      <c r="K73" s="121">
        <f>SUM(K71:K72)</f>
        <v>0</v>
      </c>
      <c r="L73" s="121">
        <f>SUM(L71:L72)</f>
        <v>0</v>
      </c>
      <c r="M73" s="121">
        <f>SUM(M71:M72)</f>
        <v>0</v>
      </c>
      <c r="N73" s="121">
        <f>SUM(N71:N72)</f>
        <v>0</v>
      </c>
      <c r="O73" s="121">
        <f>SUM(O71:O72)</f>
        <v>0</v>
      </c>
      <c r="P73" s="121">
        <f>SUM(P71:P72)</f>
        <v>0</v>
      </c>
      <c r="Q73" s="121">
        <f>SUM(Q71:Q72)</f>
        <v>0</v>
      </c>
      <c r="R73" s="121">
        <f>SUM(R71:R72)</f>
        <v>0</v>
      </c>
      <c r="S73" s="121">
        <f>SUM(S71:S72)</f>
        <v>0</v>
      </c>
      <c r="T73" s="121">
        <f>SUM(T71:T72)</f>
        <v>0</v>
      </c>
      <c r="U73" s="121">
        <f>SUM(U71:U72)</f>
        <v>0</v>
      </c>
      <c r="V73" s="121">
        <f>SUM(V71:V72)</f>
        <v>0</v>
      </c>
      <c r="W73" s="121">
        <f>SUM(W71:W72)</f>
        <v>0</v>
      </c>
      <c r="X73" s="121">
        <f>SUM(X71:X72)</f>
        <v>0</v>
      </c>
      <c r="Y73" s="121">
        <f>SUM(Y71:Y72)</f>
        <v>0</v>
      </c>
      <c r="Z73" s="121">
        <f>SUM(Z71:Z72)</f>
        <v>0</v>
      </c>
      <c r="AA73" s="135">
        <f>SUM(F73:Z73)</f>
        <v>0</v>
      </c>
    </row>
    <row r="74" spans="1:27" s="91" customFormat="1" ht="24.75" customHeight="1">
      <c r="A74" s="94"/>
      <c r="B74" s="125"/>
      <c r="C74" s="128"/>
      <c r="D74" s="128"/>
      <c r="E74" s="130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1">
        <f>SUM(F74:Z74)</f>
        <v>0</v>
      </c>
    </row>
    <row r="75" spans="1:27" s="91" customFormat="1" ht="24.75" customHeight="1">
      <c r="A75" s="94"/>
      <c r="B75" s="125"/>
      <c r="C75" s="128"/>
      <c r="D75" s="127"/>
      <c r="E75" s="12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07">
        <f>SUM(F75:Z75)</f>
        <v>0</v>
      </c>
    </row>
    <row r="76" spans="1:27" s="91" customFormat="1" ht="24.75" customHeight="1">
      <c r="A76" s="94"/>
      <c r="B76" s="125"/>
      <c r="C76" s="124"/>
      <c r="D76" s="123" t="s">
        <v>48</v>
      </c>
      <c r="E76" s="126"/>
      <c r="F76" s="121">
        <f>SUM(F74:F75)</f>
        <v>0</v>
      </c>
      <c r="G76" s="121">
        <f>SUM(G74:G75)</f>
        <v>0</v>
      </c>
      <c r="H76" s="121">
        <f>SUM(H74:H75)</f>
        <v>0</v>
      </c>
      <c r="I76" s="121">
        <f>SUM(I74:I75)</f>
        <v>0</v>
      </c>
      <c r="J76" s="121">
        <f>SUM(J74:J75)</f>
        <v>0</v>
      </c>
      <c r="K76" s="121">
        <f>SUM(K74:K75)</f>
        <v>0</v>
      </c>
      <c r="L76" s="121">
        <f>SUM(L74:L75)</f>
        <v>0</v>
      </c>
      <c r="M76" s="121">
        <f>SUM(M74:M75)</f>
        <v>0</v>
      </c>
      <c r="N76" s="121">
        <f>SUM(N74:N75)</f>
        <v>0</v>
      </c>
      <c r="O76" s="121">
        <f>SUM(O74:O75)</f>
        <v>0</v>
      </c>
      <c r="P76" s="121">
        <f>SUM(P74:P75)</f>
        <v>0</v>
      </c>
      <c r="Q76" s="121">
        <f>SUM(Q74:Q75)</f>
        <v>0</v>
      </c>
      <c r="R76" s="121">
        <f>SUM(R74:R75)</f>
        <v>0</v>
      </c>
      <c r="S76" s="121">
        <f>SUM(S74:S75)</f>
        <v>0</v>
      </c>
      <c r="T76" s="121">
        <f>SUM(T74:T75)</f>
        <v>0</v>
      </c>
      <c r="U76" s="121">
        <f>SUM(U74:U75)</f>
        <v>0</v>
      </c>
      <c r="V76" s="121">
        <f>SUM(V74:V75)</f>
        <v>0</v>
      </c>
      <c r="W76" s="121">
        <f>SUM(W74:W75)</f>
        <v>0</v>
      </c>
      <c r="X76" s="121">
        <f>SUM(X74:X75)</f>
        <v>0</v>
      </c>
      <c r="Y76" s="121">
        <f>SUM(Y74:Y75)</f>
        <v>0</v>
      </c>
      <c r="Z76" s="121">
        <f>SUM(Z74:Z75)</f>
        <v>0</v>
      </c>
      <c r="AA76" s="135">
        <f>SUM(F76:Z76)</f>
        <v>0</v>
      </c>
    </row>
    <row r="77" spans="1:27" s="91" customFormat="1" ht="24.75" customHeight="1">
      <c r="A77" s="94"/>
      <c r="B77" s="125"/>
      <c r="C77" s="128"/>
      <c r="D77" s="128"/>
      <c r="E77" s="130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1">
        <f>SUM(F77:Z77)</f>
        <v>0</v>
      </c>
    </row>
    <row r="78" spans="1:27" s="91" customFormat="1" ht="24.75" customHeight="1">
      <c r="A78" s="94"/>
      <c r="B78" s="125"/>
      <c r="C78" s="128"/>
      <c r="D78" s="127"/>
      <c r="E78" s="12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07">
        <f>SUM(F78:Z78)</f>
        <v>0</v>
      </c>
    </row>
    <row r="79" spans="1:27" s="91" customFormat="1" ht="24.75" customHeight="1">
      <c r="A79" s="94"/>
      <c r="B79" s="125"/>
      <c r="C79" s="124"/>
      <c r="D79" s="123" t="s">
        <v>47</v>
      </c>
      <c r="E79" s="126"/>
      <c r="F79" s="121">
        <f>SUM(F77:F78)</f>
        <v>0</v>
      </c>
      <c r="G79" s="121">
        <f>SUM(G77:G78)</f>
        <v>0</v>
      </c>
      <c r="H79" s="121">
        <f>SUM(H77:H78)</f>
        <v>0</v>
      </c>
      <c r="I79" s="121">
        <f>SUM(I77:I78)</f>
        <v>0</v>
      </c>
      <c r="J79" s="121">
        <f>SUM(J77:J78)</f>
        <v>0</v>
      </c>
      <c r="K79" s="121">
        <f>SUM(K77:K78)</f>
        <v>0</v>
      </c>
      <c r="L79" s="121">
        <f>SUM(L77:L78)</f>
        <v>0</v>
      </c>
      <c r="M79" s="121">
        <f>SUM(M77:M78)</f>
        <v>0</v>
      </c>
      <c r="N79" s="121">
        <f>SUM(N77:N78)</f>
        <v>0</v>
      </c>
      <c r="O79" s="121">
        <f>SUM(O77:O78)</f>
        <v>0</v>
      </c>
      <c r="P79" s="121">
        <f>SUM(P77:P78)</f>
        <v>0</v>
      </c>
      <c r="Q79" s="121">
        <f>SUM(Q77:Q78)</f>
        <v>0</v>
      </c>
      <c r="R79" s="121">
        <f>SUM(R77:R78)</f>
        <v>0</v>
      </c>
      <c r="S79" s="121">
        <f>SUM(S77:S78)</f>
        <v>0</v>
      </c>
      <c r="T79" s="121">
        <f>SUM(T77:T78)</f>
        <v>0</v>
      </c>
      <c r="U79" s="121">
        <f>SUM(U77:U78)</f>
        <v>0</v>
      </c>
      <c r="V79" s="121">
        <f>SUM(V77:V78)</f>
        <v>0</v>
      </c>
      <c r="W79" s="121">
        <f>SUM(W77:W78)</f>
        <v>0</v>
      </c>
      <c r="X79" s="121">
        <f>SUM(X77:X78)</f>
        <v>0</v>
      </c>
      <c r="Y79" s="121">
        <f>SUM(Y77:Y78)</f>
        <v>0</v>
      </c>
      <c r="Z79" s="121">
        <f>SUM(Z77:Z78)</f>
        <v>0</v>
      </c>
      <c r="AA79" s="135">
        <f>SUM(F79:Z79)</f>
        <v>0</v>
      </c>
    </row>
    <row r="80" spans="1:27" s="91" customFormat="1" ht="24.75" customHeight="1">
      <c r="A80" s="94"/>
      <c r="B80" s="125"/>
      <c r="C80" s="128"/>
      <c r="D80" s="128"/>
      <c r="E80" s="130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1">
        <f>SUM(F80:Z80)</f>
        <v>0</v>
      </c>
    </row>
    <row r="81" spans="1:27" s="91" customFormat="1" ht="24.75" customHeight="1">
      <c r="A81" s="94"/>
      <c r="B81" s="125"/>
      <c r="C81" s="128"/>
      <c r="D81" s="127"/>
      <c r="E81" s="12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07">
        <f>SUM(F81:Z81)</f>
        <v>0</v>
      </c>
    </row>
    <row r="82" spans="1:27" s="91" customFormat="1" ht="24.75" customHeight="1">
      <c r="A82" s="94"/>
      <c r="B82" s="125"/>
      <c r="C82" s="124"/>
      <c r="D82" s="123" t="s">
        <v>46</v>
      </c>
      <c r="E82" s="126"/>
      <c r="F82" s="121">
        <f>SUM(F80:F81)</f>
        <v>0</v>
      </c>
      <c r="G82" s="121">
        <f>SUM(G80:G81)</f>
        <v>0</v>
      </c>
      <c r="H82" s="121">
        <f>SUM(H80:H81)</f>
        <v>0</v>
      </c>
      <c r="I82" s="121">
        <f>SUM(I80:I81)</f>
        <v>0</v>
      </c>
      <c r="J82" s="121">
        <f>SUM(J80:J81)</f>
        <v>0</v>
      </c>
      <c r="K82" s="121">
        <f>SUM(K80:K81)</f>
        <v>0</v>
      </c>
      <c r="L82" s="121">
        <f>SUM(L80:L81)</f>
        <v>0</v>
      </c>
      <c r="M82" s="121">
        <f>SUM(M80:M81)</f>
        <v>0</v>
      </c>
      <c r="N82" s="121">
        <f>SUM(N80:N81)</f>
        <v>0</v>
      </c>
      <c r="O82" s="121">
        <f>SUM(O80:O81)</f>
        <v>0</v>
      </c>
      <c r="P82" s="121">
        <f>SUM(P80:P81)</f>
        <v>0</v>
      </c>
      <c r="Q82" s="121">
        <f>SUM(Q80:Q81)</f>
        <v>0</v>
      </c>
      <c r="R82" s="121">
        <f>SUM(R80:R81)</f>
        <v>0</v>
      </c>
      <c r="S82" s="121">
        <f>SUM(S80:S81)</f>
        <v>0</v>
      </c>
      <c r="T82" s="121">
        <f>SUM(T80:T81)</f>
        <v>0</v>
      </c>
      <c r="U82" s="121">
        <f>SUM(U80:U81)</f>
        <v>0</v>
      </c>
      <c r="V82" s="121">
        <f>SUM(V80:V81)</f>
        <v>0</v>
      </c>
      <c r="W82" s="121">
        <f>SUM(W80:W81)</f>
        <v>0</v>
      </c>
      <c r="X82" s="121">
        <f>SUM(X80:X81)</f>
        <v>0</v>
      </c>
      <c r="Y82" s="121">
        <f>SUM(Y80:Y81)</f>
        <v>0</v>
      </c>
      <c r="Z82" s="121">
        <f>SUM(Z80:Z81)</f>
        <v>0</v>
      </c>
      <c r="AA82" s="135">
        <f>SUM(F82:Z82)</f>
        <v>0</v>
      </c>
    </row>
    <row r="83" spans="1:27" s="91" customFormat="1" ht="24.75" customHeight="1">
      <c r="A83" s="94"/>
      <c r="B83" s="125"/>
      <c r="C83" s="128"/>
      <c r="D83" s="128"/>
      <c r="E83" s="130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1">
        <f>SUM(F83:Z83)</f>
        <v>0</v>
      </c>
    </row>
    <row r="84" spans="1:27" s="91" customFormat="1" ht="24.75" customHeight="1">
      <c r="A84" s="94"/>
      <c r="B84" s="125"/>
      <c r="C84" s="128"/>
      <c r="D84" s="127"/>
      <c r="E84" s="12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07">
        <f>SUM(F84:Z84)</f>
        <v>0</v>
      </c>
    </row>
    <row r="85" spans="1:27" s="91" customFormat="1" ht="24.75" customHeight="1">
      <c r="A85" s="94"/>
      <c r="B85" s="125"/>
      <c r="C85" s="124"/>
      <c r="D85" s="123" t="s">
        <v>45</v>
      </c>
      <c r="E85" s="126"/>
      <c r="F85" s="121">
        <f>SUM(F83:F84)</f>
        <v>0</v>
      </c>
      <c r="G85" s="121">
        <f>SUM(G83:G84)</f>
        <v>0</v>
      </c>
      <c r="H85" s="121">
        <f>SUM(H83:H84)</f>
        <v>0</v>
      </c>
      <c r="I85" s="121">
        <f>SUM(I83:I84)</f>
        <v>0</v>
      </c>
      <c r="J85" s="121">
        <f>SUM(J83:J84)</f>
        <v>0</v>
      </c>
      <c r="K85" s="121">
        <f>SUM(K83:K84)</f>
        <v>0</v>
      </c>
      <c r="L85" s="121">
        <f>SUM(L83:L84)</f>
        <v>0</v>
      </c>
      <c r="M85" s="121">
        <f>SUM(M83:M84)</f>
        <v>0</v>
      </c>
      <c r="N85" s="121">
        <f>SUM(N83:N84)</f>
        <v>0</v>
      </c>
      <c r="O85" s="121">
        <f>SUM(O83:O84)</f>
        <v>0</v>
      </c>
      <c r="P85" s="121">
        <f>SUM(P83:P84)</f>
        <v>0</v>
      </c>
      <c r="Q85" s="121">
        <f>SUM(Q83:Q84)</f>
        <v>0</v>
      </c>
      <c r="R85" s="121">
        <f>SUM(R83:R84)</f>
        <v>0</v>
      </c>
      <c r="S85" s="121">
        <f>SUM(S83:S84)</f>
        <v>0</v>
      </c>
      <c r="T85" s="121">
        <f>SUM(T83:T84)</f>
        <v>0</v>
      </c>
      <c r="U85" s="121">
        <f>SUM(U83:U84)</f>
        <v>0</v>
      </c>
      <c r="V85" s="121">
        <f>SUM(V83:V84)</f>
        <v>0</v>
      </c>
      <c r="W85" s="121">
        <f>SUM(W83:W84)</f>
        <v>0</v>
      </c>
      <c r="X85" s="121">
        <f>SUM(X83:X84)</f>
        <v>0</v>
      </c>
      <c r="Y85" s="121">
        <f>SUM(Y83:Y84)</f>
        <v>0</v>
      </c>
      <c r="Z85" s="121">
        <f>SUM(Z83:Z84)</f>
        <v>0</v>
      </c>
      <c r="AA85" s="135">
        <f>SUM(F85:Z85)</f>
        <v>0</v>
      </c>
    </row>
    <row r="86" spans="1:27" s="91" customFormat="1" ht="24.75" customHeight="1">
      <c r="A86" s="94"/>
      <c r="B86" s="125"/>
      <c r="C86" s="128"/>
      <c r="D86" s="128"/>
      <c r="E86" s="130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1">
        <f>SUM(F86:Z86)</f>
        <v>0</v>
      </c>
    </row>
    <row r="87" spans="1:27" s="91" customFormat="1" ht="24.75" customHeight="1">
      <c r="A87" s="94"/>
      <c r="B87" s="125"/>
      <c r="C87" s="128"/>
      <c r="D87" s="127"/>
      <c r="E87" s="12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07">
        <f>SUM(F87:Z87)</f>
        <v>0</v>
      </c>
    </row>
    <row r="88" spans="1:27" s="91" customFormat="1" ht="24.75" customHeight="1">
      <c r="A88" s="94"/>
      <c r="B88" s="125"/>
      <c r="C88" s="124"/>
      <c r="D88" s="123" t="s">
        <v>44</v>
      </c>
      <c r="E88" s="126"/>
      <c r="F88" s="121">
        <f>SUM(F86:F87)</f>
        <v>0</v>
      </c>
      <c r="G88" s="121">
        <f>SUM(G86:G87)</f>
        <v>0</v>
      </c>
      <c r="H88" s="121">
        <f>SUM(H86:H87)</f>
        <v>0</v>
      </c>
      <c r="I88" s="121">
        <f>SUM(I86:I87)</f>
        <v>0</v>
      </c>
      <c r="J88" s="121">
        <f>SUM(J86:J87)</f>
        <v>0</v>
      </c>
      <c r="K88" s="121">
        <f>SUM(K86:K87)</f>
        <v>0</v>
      </c>
      <c r="L88" s="121">
        <f>SUM(L86:L87)</f>
        <v>0</v>
      </c>
      <c r="M88" s="121">
        <f>SUM(M86:M87)</f>
        <v>0</v>
      </c>
      <c r="N88" s="121">
        <f>SUM(N86:N87)</f>
        <v>0</v>
      </c>
      <c r="O88" s="121">
        <f>SUM(O86:O87)</f>
        <v>0</v>
      </c>
      <c r="P88" s="121">
        <f>SUM(P86:P87)</f>
        <v>0</v>
      </c>
      <c r="Q88" s="121">
        <f>SUM(Q86:Q87)</f>
        <v>0</v>
      </c>
      <c r="R88" s="121">
        <f>SUM(R86:R87)</f>
        <v>0</v>
      </c>
      <c r="S88" s="121">
        <f>SUM(S86:S87)</f>
        <v>0</v>
      </c>
      <c r="T88" s="121">
        <f>SUM(T86:T87)</f>
        <v>0</v>
      </c>
      <c r="U88" s="121">
        <f>SUM(U86:U87)</f>
        <v>0</v>
      </c>
      <c r="V88" s="121">
        <f>SUM(V86:V87)</f>
        <v>0</v>
      </c>
      <c r="W88" s="121">
        <f>SUM(W86:W87)</f>
        <v>0</v>
      </c>
      <c r="X88" s="121">
        <f>SUM(X86:X87)</f>
        <v>0</v>
      </c>
      <c r="Y88" s="121">
        <f>SUM(Y86:Y87)</f>
        <v>0</v>
      </c>
      <c r="Z88" s="121">
        <f>SUM(Z86:Z87)</f>
        <v>0</v>
      </c>
      <c r="AA88" s="135">
        <f>SUM(F88:Z88)</f>
        <v>0</v>
      </c>
    </row>
    <row r="89" spans="1:27" s="91" customFormat="1" ht="24.75" customHeight="1">
      <c r="A89" s="94"/>
      <c r="B89" s="125"/>
      <c r="C89" s="128"/>
      <c r="D89" s="128"/>
      <c r="E89" s="130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1">
        <f>SUM(F89:Z89)</f>
        <v>0</v>
      </c>
    </row>
    <row r="90" spans="1:27" s="91" customFormat="1" ht="24.75" customHeight="1">
      <c r="A90" s="94"/>
      <c r="B90" s="125"/>
      <c r="C90" s="128"/>
      <c r="D90" s="127"/>
      <c r="E90" s="12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07">
        <f>SUM(F90:Z90)</f>
        <v>0</v>
      </c>
    </row>
    <row r="91" spans="1:27" s="91" customFormat="1" ht="24.75" customHeight="1">
      <c r="A91" s="94"/>
      <c r="B91" s="125"/>
      <c r="C91" s="124"/>
      <c r="D91" s="123" t="s">
        <v>43</v>
      </c>
      <c r="E91" s="126"/>
      <c r="F91" s="121">
        <f>SUM(F89:F90)</f>
        <v>0</v>
      </c>
      <c r="G91" s="121">
        <f>SUM(G89:G90)</f>
        <v>0</v>
      </c>
      <c r="H91" s="121">
        <f>SUM(H89:H90)</f>
        <v>0</v>
      </c>
      <c r="I91" s="121">
        <f>SUM(I89:I90)</f>
        <v>0</v>
      </c>
      <c r="J91" s="121">
        <f>SUM(J89:J90)</f>
        <v>0</v>
      </c>
      <c r="K91" s="121">
        <f>SUM(K89:K90)</f>
        <v>0</v>
      </c>
      <c r="L91" s="121">
        <f>SUM(L89:L90)</f>
        <v>0</v>
      </c>
      <c r="M91" s="121">
        <f>SUM(M89:M90)</f>
        <v>0</v>
      </c>
      <c r="N91" s="121">
        <f>SUM(N89:N90)</f>
        <v>0</v>
      </c>
      <c r="O91" s="121">
        <f>SUM(O89:O90)</f>
        <v>0</v>
      </c>
      <c r="P91" s="121">
        <f>SUM(P89:P90)</f>
        <v>0</v>
      </c>
      <c r="Q91" s="121">
        <f>SUM(Q89:Q90)</f>
        <v>0</v>
      </c>
      <c r="R91" s="121">
        <f>SUM(R89:R90)</f>
        <v>0</v>
      </c>
      <c r="S91" s="121">
        <f>SUM(S89:S90)</f>
        <v>0</v>
      </c>
      <c r="T91" s="121">
        <f>SUM(T89:T90)</f>
        <v>0</v>
      </c>
      <c r="U91" s="121">
        <f>SUM(U89:U90)</f>
        <v>0</v>
      </c>
      <c r="V91" s="121">
        <f>SUM(V89:V90)</f>
        <v>0</v>
      </c>
      <c r="W91" s="121">
        <f>SUM(W89:W90)</f>
        <v>0</v>
      </c>
      <c r="X91" s="121">
        <f>SUM(X89:X90)</f>
        <v>0</v>
      </c>
      <c r="Y91" s="121">
        <f>SUM(Y89:Y90)</f>
        <v>0</v>
      </c>
      <c r="Z91" s="121">
        <f>SUM(Z89:Z90)</f>
        <v>0</v>
      </c>
      <c r="AA91" s="135">
        <f>SUM(F91:Z91)</f>
        <v>0</v>
      </c>
    </row>
    <row r="92" spans="1:27" s="91" customFormat="1" ht="24.75" customHeight="1">
      <c r="A92" s="94"/>
      <c r="B92" s="125"/>
      <c r="C92" s="128"/>
      <c r="D92" s="128"/>
      <c r="E92" s="130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1">
        <f>SUM(F92:Z92)</f>
        <v>0</v>
      </c>
    </row>
    <row r="93" spans="1:27" s="91" customFormat="1" ht="24.75" customHeight="1">
      <c r="A93" s="94"/>
      <c r="B93" s="125"/>
      <c r="C93" s="128"/>
      <c r="D93" s="127"/>
      <c r="E93" s="12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07">
        <f>SUM(F93:Z93)</f>
        <v>0</v>
      </c>
    </row>
    <row r="94" spans="1:27" s="91" customFormat="1" ht="24.75" customHeight="1">
      <c r="A94" s="94"/>
      <c r="B94" s="125"/>
      <c r="C94" s="124"/>
      <c r="D94" s="123" t="s">
        <v>42</v>
      </c>
      <c r="E94" s="126"/>
      <c r="F94" s="121">
        <f>SUM(F92:F93)</f>
        <v>0</v>
      </c>
      <c r="G94" s="121">
        <f>SUM(G92:G93)</f>
        <v>0</v>
      </c>
      <c r="H94" s="121">
        <f>SUM(H92:H93)</f>
        <v>0</v>
      </c>
      <c r="I94" s="121">
        <f>SUM(I92:I93)</f>
        <v>0</v>
      </c>
      <c r="J94" s="121">
        <f>SUM(J92:J93)</f>
        <v>0</v>
      </c>
      <c r="K94" s="121">
        <f>SUM(K92:K93)</f>
        <v>0</v>
      </c>
      <c r="L94" s="121">
        <f>SUM(L92:L93)</f>
        <v>0</v>
      </c>
      <c r="M94" s="121">
        <f>SUM(M92:M93)</f>
        <v>0</v>
      </c>
      <c r="N94" s="121">
        <f>SUM(N92:N93)</f>
        <v>0</v>
      </c>
      <c r="O94" s="121">
        <f>SUM(O92:O93)</f>
        <v>0</v>
      </c>
      <c r="P94" s="121">
        <f>SUM(P92:P93)</f>
        <v>0</v>
      </c>
      <c r="Q94" s="121">
        <f>SUM(Q92:Q93)</f>
        <v>0</v>
      </c>
      <c r="R94" s="121">
        <f>SUM(R92:R93)</f>
        <v>0</v>
      </c>
      <c r="S94" s="121">
        <f>SUM(S92:S93)</f>
        <v>0</v>
      </c>
      <c r="T94" s="121">
        <f>SUM(T92:T93)</f>
        <v>0</v>
      </c>
      <c r="U94" s="121">
        <f>SUM(U92:U93)</f>
        <v>0</v>
      </c>
      <c r="V94" s="121">
        <f>SUM(V92:V93)</f>
        <v>0</v>
      </c>
      <c r="W94" s="121">
        <f>SUM(W92:W93)</f>
        <v>0</v>
      </c>
      <c r="X94" s="121">
        <f>SUM(X92:X93)</f>
        <v>0</v>
      </c>
      <c r="Y94" s="121">
        <f>SUM(Y92:Y93)</f>
        <v>0</v>
      </c>
      <c r="Z94" s="121">
        <f>SUM(Z92:Z93)</f>
        <v>0</v>
      </c>
      <c r="AA94" s="135">
        <f>SUM(F94:Z94)</f>
        <v>0</v>
      </c>
    </row>
    <row r="95" spans="1:27" s="91" customFormat="1" ht="24.75" customHeight="1">
      <c r="A95" s="94"/>
      <c r="B95" s="125"/>
      <c r="C95" s="128"/>
      <c r="D95" s="128"/>
      <c r="E95" s="130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1">
        <f>SUM(F95:Z95)</f>
        <v>0</v>
      </c>
    </row>
    <row r="96" spans="1:27" s="91" customFormat="1" ht="24.75" customHeight="1">
      <c r="A96" s="94"/>
      <c r="B96" s="125"/>
      <c r="C96" s="128"/>
      <c r="D96" s="127"/>
      <c r="E96" s="12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07">
        <f>SUM(F96:Z96)</f>
        <v>0</v>
      </c>
    </row>
    <row r="97" spans="1:27" s="91" customFormat="1" ht="24.75" customHeight="1">
      <c r="A97" s="94"/>
      <c r="B97" s="125"/>
      <c r="C97" s="124"/>
      <c r="D97" s="123" t="s">
        <v>41</v>
      </c>
      <c r="E97" s="126"/>
      <c r="F97" s="121">
        <f>SUM(F95:F96)</f>
        <v>0</v>
      </c>
      <c r="G97" s="121">
        <f>SUM(G95:G96)</f>
        <v>0</v>
      </c>
      <c r="H97" s="121">
        <f>SUM(H95:H96)</f>
        <v>0</v>
      </c>
      <c r="I97" s="121">
        <f>SUM(I95:I96)</f>
        <v>0</v>
      </c>
      <c r="J97" s="121">
        <f>SUM(J95:J96)</f>
        <v>0</v>
      </c>
      <c r="K97" s="121">
        <f>SUM(K95:K96)</f>
        <v>0</v>
      </c>
      <c r="L97" s="121">
        <f>SUM(L95:L96)</f>
        <v>0</v>
      </c>
      <c r="M97" s="121">
        <f>SUM(M95:M96)</f>
        <v>0</v>
      </c>
      <c r="N97" s="121">
        <f>SUM(N95:N96)</f>
        <v>0</v>
      </c>
      <c r="O97" s="121">
        <f>SUM(O95:O96)</f>
        <v>0</v>
      </c>
      <c r="P97" s="121">
        <f>SUM(P95:P96)</f>
        <v>0</v>
      </c>
      <c r="Q97" s="121">
        <f>SUM(Q95:Q96)</f>
        <v>0</v>
      </c>
      <c r="R97" s="121">
        <f>SUM(R95:R96)</f>
        <v>0</v>
      </c>
      <c r="S97" s="121">
        <f>SUM(S95:S96)</f>
        <v>0</v>
      </c>
      <c r="T97" s="121">
        <f>SUM(T95:T96)</f>
        <v>0</v>
      </c>
      <c r="U97" s="121">
        <f>SUM(U95:U96)</f>
        <v>0</v>
      </c>
      <c r="V97" s="121">
        <f>SUM(V95:V96)</f>
        <v>0</v>
      </c>
      <c r="W97" s="121">
        <f>SUM(W95:W96)</f>
        <v>0</v>
      </c>
      <c r="X97" s="121">
        <f>SUM(X95:X96)</f>
        <v>0</v>
      </c>
      <c r="Y97" s="121">
        <f>SUM(Y95:Y96)</f>
        <v>0</v>
      </c>
      <c r="Z97" s="121">
        <f>SUM(Z95:Z96)</f>
        <v>0</v>
      </c>
      <c r="AA97" s="135">
        <f>SUM(F97:Z97)</f>
        <v>0</v>
      </c>
    </row>
    <row r="98" spans="1:27" s="91" customFormat="1" ht="24.75" customHeight="1">
      <c r="A98" s="94"/>
      <c r="B98" s="125"/>
      <c r="C98" s="128"/>
      <c r="D98" s="134"/>
      <c r="E98" s="133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1">
        <f>SUM(F98:Z98)</f>
        <v>0</v>
      </c>
    </row>
    <row r="99" spans="1:27" s="91" customFormat="1" ht="24.75" customHeight="1">
      <c r="A99" s="94"/>
      <c r="B99" s="125"/>
      <c r="C99" s="128"/>
      <c r="D99" s="127"/>
      <c r="E99" s="126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0">
        <f>SUM(F99:Z99)</f>
        <v>0</v>
      </c>
    </row>
    <row r="100" spans="1:27" s="91" customFormat="1" ht="24.75" customHeight="1">
      <c r="A100" s="94"/>
      <c r="B100" s="125"/>
      <c r="C100" s="124"/>
      <c r="D100" s="123" t="s">
        <v>40</v>
      </c>
      <c r="E100" s="122"/>
      <c r="F100" s="121">
        <f>SUM(F98:F99)</f>
        <v>0</v>
      </c>
      <c r="G100" s="121">
        <f>SUM(G98:G99)</f>
        <v>0</v>
      </c>
      <c r="H100" s="121">
        <f>SUM(H98:H99)</f>
        <v>0</v>
      </c>
      <c r="I100" s="121">
        <f>SUM(I98:I99)</f>
        <v>0</v>
      </c>
      <c r="J100" s="121">
        <f>SUM(J98:J99)</f>
        <v>0</v>
      </c>
      <c r="K100" s="121">
        <f>SUM(K98:K99)</f>
        <v>0</v>
      </c>
      <c r="L100" s="121">
        <f>SUM(L98:L99)</f>
        <v>0</v>
      </c>
      <c r="M100" s="121">
        <f>SUM(M98:M99)</f>
        <v>0</v>
      </c>
      <c r="N100" s="121">
        <f>SUM(N98:N99)</f>
        <v>0</v>
      </c>
      <c r="O100" s="121">
        <f>SUM(O98:O99)</f>
        <v>0</v>
      </c>
      <c r="P100" s="121">
        <f>SUM(P98:P99)</f>
        <v>0</v>
      </c>
      <c r="Q100" s="121">
        <f>SUM(Q98:Q99)</f>
        <v>0</v>
      </c>
      <c r="R100" s="121">
        <f>SUM(R98:R99)</f>
        <v>0</v>
      </c>
      <c r="S100" s="121">
        <f>SUM(S98:S99)</f>
        <v>0</v>
      </c>
      <c r="T100" s="121">
        <f>SUM(T98:T99)</f>
        <v>0</v>
      </c>
      <c r="U100" s="121">
        <f>SUM(U98:U99)</f>
        <v>0</v>
      </c>
      <c r="V100" s="121">
        <f>SUM(V98:V99)</f>
        <v>0</v>
      </c>
      <c r="W100" s="121">
        <f>SUM(W98:W99)</f>
        <v>0</v>
      </c>
      <c r="X100" s="121">
        <f>SUM(X98:X99)</f>
        <v>0</v>
      </c>
      <c r="Y100" s="121">
        <f>SUM(Y98:Y99)</f>
        <v>0</v>
      </c>
      <c r="Z100" s="121">
        <f>SUM(Z98:Z99)</f>
        <v>0</v>
      </c>
      <c r="AA100" s="120">
        <f>SUM(F100:Z100)</f>
        <v>0</v>
      </c>
    </row>
    <row r="101" spans="1:27" s="91" customFormat="1" ht="24.75" customHeight="1">
      <c r="A101" s="94"/>
      <c r="B101" s="125"/>
      <c r="C101" s="128"/>
      <c r="D101" s="134"/>
      <c r="E101" s="133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1">
        <f>SUM(F101:Z101)</f>
        <v>0</v>
      </c>
    </row>
    <row r="102" spans="1:27" s="91" customFormat="1" ht="24.75" customHeight="1">
      <c r="A102" s="94"/>
      <c r="B102" s="125"/>
      <c r="C102" s="128"/>
      <c r="D102" s="127"/>
      <c r="E102" s="126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0">
        <f>SUM(F102:Z102)</f>
        <v>0</v>
      </c>
    </row>
    <row r="103" spans="1:27" s="91" customFormat="1" ht="24.75" customHeight="1">
      <c r="A103" s="94"/>
      <c r="B103" s="125"/>
      <c r="C103" s="124"/>
      <c r="D103" s="123" t="s">
        <v>39</v>
      </c>
      <c r="E103" s="122"/>
      <c r="F103" s="121">
        <f>SUM(F101:F102)</f>
        <v>0</v>
      </c>
      <c r="G103" s="121">
        <f>SUM(G101:G102)</f>
        <v>0</v>
      </c>
      <c r="H103" s="121">
        <f>SUM(H101:H102)</f>
        <v>0</v>
      </c>
      <c r="I103" s="121">
        <f>SUM(I101:I102)</f>
        <v>0</v>
      </c>
      <c r="J103" s="121">
        <f>SUM(J101:J102)</f>
        <v>0</v>
      </c>
      <c r="K103" s="121">
        <f>SUM(K101:K102)</f>
        <v>0</v>
      </c>
      <c r="L103" s="121">
        <f>SUM(L101:L102)</f>
        <v>0</v>
      </c>
      <c r="M103" s="121">
        <f>SUM(M101:M102)</f>
        <v>0</v>
      </c>
      <c r="N103" s="121">
        <f>SUM(N101:N102)</f>
        <v>0</v>
      </c>
      <c r="O103" s="121">
        <f>SUM(O101:O102)</f>
        <v>0</v>
      </c>
      <c r="P103" s="121">
        <f>SUM(P101:P102)</f>
        <v>0</v>
      </c>
      <c r="Q103" s="121">
        <f>SUM(Q101:Q102)</f>
        <v>0</v>
      </c>
      <c r="R103" s="121">
        <f>SUM(R101:R102)</f>
        <v>0</v>
      </c>
      <c r="S103" s="121">
        <f>SUM(S101:S102)</f>
        <v>0</v>
      </c>
      <c r="T103" s="121">
        <f>SUM(T101:T102)</f>
        <v>0</v>
      </c>
      <c r="U103" s="121">
        <f>SUM(U101:U102)</f>
        <v>0</v>
      </c>
      <c r="V103" s="121">
        <f>SUM(V101:V102)</f>
        <v>0</v>
      </c>
      <c r="W103" s="121">
        <f>SUM(W101:W102)</f>
        <v>0</v>
      </c>
      <c r="X103" s="121">
        <f>SUM(X101:X102)</f>
        <v>0</v>
      </c>
      <c r="Y103" s="121">
        <f>SUM(Y101:Y102)</f>
        <v>0</v>
      </c>
      <c r="Z103" s="121">
        <f>SUM(Z101:Z102)</f>
        <v>0</v>
      </c>
      <c r="AA103" s="120">
        <f>SUM(F103:Z103)</f>
        <v>0</v>
      </c>
    </row>
    <row r="104" spans="1:27" s="91" customFormat="1" ht="24.75" customHeight="1">
      <c r="A104" s="94"/>
      <c r="B104" s="125"/>
      <c r="C104" s="128"/>
      <c r="D104" s="134"/>
      <c r="E104" s="133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1">
        <f>SUM(F104:Z104)</f>
        <v>0</v>
      </c>
    </row>
    <row r="105" spans="1:27" s="91" customFormat="1" ht="24.75" customHeight="1">
      <c r="A105" s="94"/>
      <c r="B105" s="125"/>
      <c r="C105" s="128"/>
      <c r="D105" s="127"/>
      <c r="E105" s="126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0">
        <f>SUM(F105:Z105)</f>
        <v>0</v>
      </c>
    </row>
    <row r="106" spans="1:27" s="91" customFormat="1" ht="24.75" customHeight="1">
      <c r="A106" s="94"/>
      <c r="B106" s="125"/>
      <c r="C106" s="124"/>
      <c r="D106" s="123" t="s">
        <v>38</v>
      </c>
      <c r="E106" s="122"/>
      <c r="F106" s="121">
        <f>SUM(F104:F105)</f>
        <v>0</v>
      </c>
      <c r="G106" s="121">
        <f>SUM(G104:G105)</f>
        <v>0</v>
      </c>
      <c r="H106" s="121">
        <f>SUM(H104:H105)</f>
        <v>0</v>
      </c>
      <c r="I106" s="121">
        <f>SUM(I104:I105)</f>
        <v>0</v>
      </c>
      <c r="J106" s="121">
        <f>SUM(J104:J105)</f>
        <v>0</v>
      </c>
      <c r="K106" s="121">
        <f>SUM(K104:K105)</f>
        <v>0</v>
      </c>
      <c r="L106" s="121">
        <f>SUM(L104:L105)</f>
        <v>0</v>
      </c>
      <c r="M106" s="121">
        <f>SUM(M104:M105)</f>
        <v>0</v>
      </c>
      <c r="N106" s="121">
        <f>SUM(N104:N105)</f>
        <v>0</v>
      </c>
      <c r="O106" s="121">
        <f>SUM(O104:O105)</f>
        <v>0</v>
      </c>
      <c r="P106" s="121">
        <f>SUM(P104:P105)</f>
        <v>0</v>
      </c>
      <c r="Q106" s="121">
        <f>SUM(Q104:Q105)</f>
        <v>0</v>
      </c>
      <c r="R106" s="121">
        <f>SUM(R104:R105)</f>
        <v>0</v>
      </c>
      <c r="S106" s="121">
        <f>SUM(S104:S105)</f>
        <v>0</v>
      </c>
      <c r="T106" s="121">
        <f>SUM(T104:T105)</f>
        <v>0</v>
      </c>
      <c r="U106" s="121">
        <f>SUM(U104:U105)</f>
        <v>0</v>
      </c>
      <c r="V106" s="121">
        <f>SUM(V104:V105)</f>
        <v>0</v>
      </c>
      <c r="W106" s="121">
        <f>SUM(W104:W105)</f>
        <v>0</v>
      </c>
      <c r="X106" s="121">
        <f>SUM(X104:X105)</f>
        <v>0</v>
      </c>
      <c r="Y106" s="121">
        <f>SUM(Y104:Y105)</f>
        <v>0</v>
      </c>
      <c r="Z106" s="121">
        <f>SUM(Z104:Z105)</f>
        <v>0</v>
      </c>
      <c r="AA106" s="120">
        <f>SUM(F106:Z106)</f>
        <v>0</v>
      </c>
    </row>
    <row r="107" spans="1:27" s="91" customFormat="1" ht="24.75" customHeight="1">
      <c r="A107" s="94"/>
      <c r="B107" s="125"/>
      <c r="C107" s="128"/>
      <c r="D107" s="134"/>
      <c r="E107" s="133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1">
        <f>SUM(F107:Z107)</f>
        <v>0</v>
      </c>
    </row>
    <row r="108" spans="1:27" s="91" customFormat="1" ht="24.75" customHeight="1">
      <c r="A108" s="94"/>
      <c r="B108" s="125"/>
      <c r="C108" s="128"/>
      <c r="D108" s="128"/>
      <c r="E108" s="130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07">
        <f>SUM(F108:Z108)</f>
        <v>0</v>
      </c>
    </row>
    <row r="109" spans="1:27" s="91" customFormat="1" ht="24.75" customHeight="1">
      <c r="A109" s="94"/>
      <c r="B109" s="125"/>
      <c r="C109" s="128"/>
      <c r="D109" s="128"/>
      <c r="E109" s="130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07">
        <f>SUM(F109:Z109)</f>
        <v>0</v>
      </c>
    </row>
    <row r="110" spans="1:27" s="91" customFormat="1" ht="24.75" customHeight="1">
      <c r="A110" s="94"/>
      <c r="B110" s="125"/>
      <c r="C110" s="128"/>
      <c r="D110" s="128"/>
      <c r="E110" s="130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07">
        <f>SUM(F110:Z110)</f>
        <v>0</v>
      </c>
    </row>
    <row r="111" spans="1:27" s="91" customFormat="1" ht="24.75" customHeight="1">
      <c r="A111" s="94"/>
      <c r="B111" s="125"/>
      <c r="C111" s="128"/>
      <c r="D111" s="127"/>
      <c r="E111" s="126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0">
        <f>SUM(F111:Z111)</f>
        <v>0</v>
      </c>
    </row>
    <row r="112" spans="1:27" s="91" customFormat="1" ht="24.75" customHeight="1">
      <c r="A112" s="94"/>
      <c r="B112" s="125"/>
      <c r="C112" s="124"/>
      <c r="D112" s="123" t="s">
        <v>37</v>
      </c>
      <c r="E112" s="122"/>
      <c r="F112" s="121">
        <f>SUM(F107:F111)</f>
        <v>0</v>
      </c>
      <c r="G112" s="121">
        <f>SUM(G107:G111)</f>
        <v>0</v>
      </c>
      <c r="H112" s="121">
        <f>SUM(H107:H111)</f>
        <v>0</v>
      </c>
      <c r="I112" s="121">
        <f>SUM(I107:I111)</f>
        <v>0</v>
      </c>
      <c r="J112" s="121">
        <f>SUM(J107:J111)</f>
        <v>0</v>
      </c>
      <c r="K112" s="121">
        <f>SUM(K107:K111)</f>
        <v>0</v>
      </c>
      <c r="L112" s="121">
        <f>SUM(L107:L111)</f>
        <v>0</v>
      </c>
      <c r="M112" s="121">
        <f>SUM(M107:M111)</f>
        <v>0</v>
      </c>
      <c r="N112" s="121">
        <f>SUM(N107:N111)</f>
        <v>0</v>
      </c>
      <c r="O112" s="121">
        <f>SUM(O107:O111)</f>
        <v>0</v>
      </c>
      <c r="P112" s="121">
        <f>SUM(P107:P111)</f>
        <v>0</v>
      </c>
      <c r="Q112" s="121">
        <f>SUM(Q107:Q111)</f>
        <v>0</v>
      </c>
      <c r="R112" s="121">
        <f>SUM(R107:R111)</f>
        <v>0</v>
      </c>
      <c r="S112" s="121">
        <f>SUM(S107:S111)</f>
        <v>0</v>
      </c>
      <c r="T112" s="121">
        <f>SUM(T107:T111)</f>
        <v>0</v>
      </c>
      <c r="U112" s="121">
        <f>SUM(U107:U111)</f>
        <v>0</v>
      </c>
      <c r="V112" s="121">
        <f>SUM(V107:V111)</f>
        <v>0</v>
      </c>
      <c r="W112" s="121">
        <f>SUM(W107:W111)</f>
        <v>0</v>
      </c>
      <c r="X112" s="121">
        <f>SUM(X107:X111)</f>
        <v>0</v>
      </c>
      <c r="Y112" s="121">
        <f>SUM(Y107:Y111)</f>
        <v>0</v>
      </c>
      <c r="Z112" s="121">
        <f>SUM(Z107:Z111)</f>
        <v>0</v>
      </c>
      <c r="AA112" s="120">
        <f>SUM(F112:Z112)</f>
        <v>0</v>
      </c>
    </row>
    <row r="113" spans="1:27" s="91" customFormat="1" ht="24.75" customHeight="1" thickBot="1">
      <c r="A113" s="94"/>
      <c r="B113" s="119">
        <v>2</v>
      </c>
      <c r="C113" s="118" t="s">
        <v>11</v>
      </c>
      <c r="D113" s="118"/>
      <c r="E113" s="117"/>
      <c r="F113" s="116">
        <f>F61+F64+F67+F70+F73+F76+F79+F82+F85+F88+F91+F94+F97+F100+F103+F106+F112</f>
        <v>0</v>
      </c>
      <c r="G113" s="116">
        <f>G61+G64+G67+G70+G73+G76+G79+G82+G85+G88+G91+G94+G97+G100+G103+G106+G112</f>
        <v>0</v>
      </c>
      <c r="H113" s="116">
        <f>H61+H64+H67+H70+H73+H76+H79+H82+H85+H88+H91+H94+H97+H100+H103+H106+H112</f>
        <v>0</v>
      </c>
      <c r="I113" s="116">
        <f>I61+I64+I67+I70+I73+I76+I79+I82+I85+I88+I91+I94+I97+I100+I103+I106+I112</f>
        <v>0</v>
      </c>
      <c r="J113" s="116">
        <f>J61+J64+J67+J70+J73+J76+J79+J82+J85+J88+J91+J94+J97+J100+J103+J106+J112</f>
        <v>0</v>
      </c>
      <c r="K113" s="116">
        <f>K61+K64+K67+K70+K73+K76+K79+K82+K85+K88+K91+K94+K97+K100+K103+K106+K112</f>
        <v>0</v>
      </c>
      <c r="L113" s="116">
        <f>L61+L64+L67+L70+L73+L76+L79+L82+L85+L88+L91+L94+L97+L100+L103+L106+L112</f>
        <v>0</v>
      </c>
      <c r="M113" s="116">
        <f>M61+M64+M67+M70+M73+M76+M79+M82+M85+M88+M91+M94+M97+M100+M103+M106+M112</f>
        <v>0</v>
      </c>
      <c r="N113" s="116">
        <f>N61+N64+N67+N70+N73+N76+N79+N82+N85+N88+N91+N94+N97+N100+N103+N106+N112</f>
        <v>0</v>
      </c>
      <c r="O113" s="116">
        <f>O61+O64+O67+O70+O73+O76+O79+O82+O85+O88+O91+O94+O97+O100+O103+O106+O112</f>
        <v>0</v>
      </c>
      <c r="P113" s="116">
        <f>P61+P64+P67+P70+P73+P76+P79+P82+P85+P88+P91+P94+P97+P100+P103+P106+P112</f>
        <v>0</v>
      </c>
      <c r="Q113" s="116">
        <f>Q61+Q64+Q67+Q70+Q73+Q76+Q79+Q82+Q85+Q88+Q91+Q94+Q97+Q100+Q103+Q106+Q112</f>
        <v>0</v>
      </c>
      <c r="R113" s="116">
        <f>R61+R64+R67+R70+R73+R76+R79+R82+R85+R88+R91+R94+R97+R100+R103+R106+R112</f>
        <v>0</v>
      </c>
      <c r="S113" s="116">
        <f>S61+S64+S67+S70+S73+S76+S79+S82+S85+S88+S91+S94+S97+S100+S103+S106+S112</f>
        <v>0</v>
      </c>
      <c r="T113" s="116">
        <f>T61+T64+T67+T70+T73+T76+T79+T82+T85+T88+T91+T94+T97+T100+T103+T106+T112</f>
        <v>0</v>
      </c>
      <c r="U113" s="116">
        <f>U61+U64+U67+U70+U73+U76+U79+U82+U85+U88+U91+U94+U97+U100+U103+U106+U112</f>
        <v>0</v>
      </c>
      <c r="V113" s="116">
        <f>V61+V64+V67+V70+V73+V76+V79+V82+V85+V88+V91+V94+V97+V100+V103+V106+V112</f>
        <v>0</v>
      </c>
      <c r="W113" s="116">
        <f>W61+W64+W67+W70+W73+W76+W79+W82+W85+W88+W91+W94+W97+W100+W103+W106+W112</f>
        <v>0</v>
      </c>
      <c r="X113" s="116">
        <f>X61+X64+X67+X70+X73+X76+X79+X82+X85+X88+X91+X94+X97+X100+X103+X106+X112</f>
        <v>0</v>
      </c>
      <c r="Y113" s="116">
        <f>Y61+Y64+Y67+Y70+Y73+Y76+Y79+Y82+Y85+Y88+Y91+Y94+Y97+Y100+Y103+Y106+Y112</f>
        <v>0</v>
      </c>
      <c r="Z113" s="116">
        <f>Z61+Z64+Z67+Z70+Z73+Z76+Z79+Z82+Z85+Z88+Z91+Z94+Z97+Z100+Z103+Z106+Z112</f>
        <v>0</v>
      </c>
      <c r="AA113" s="115">
        <f>SUM(F113:Z113)</f>
        <v>0</v>
      </c>
    </row>
    <row r="114" spans="1:27" s="91" customFormat="1" ht="24.75" customHeight="1" thickBot="1">
      <c r="A114" s="94"/>
      <c r="B114" s="114" t="s">
        <v>36</v>
      </c>
      <c r="C114" s="113"/>
      <c r="D114" s="113"/>
      <c r="E114" s="112"/>
      <c r="F114" s="111">
        <f>F58+F113</f>
        <v>0</v>
      </c>
      <c r="G114" s="109">
        <f>G58+G113</f>
        <v>0</v>
      </c>
      <c r="H114" s="111">
        <f>H58+H113</f>
        <v>0</v>
      </c>
      <c r="I114" s="109">
        <f>I58+I113</f>
        <v>0</v>
      </c>
      <c r="J114" s="109">
        <f>J58+J113</f>
        <v>0</v>
      </c>
      <c r="K114" s="109">
        <f>K58+K113</f>
        <v>0</v>
      </c>
      <c r="L114" s="109">
        <f>L58+L113</f>
        <v>0</v>
      </c>
      <c r="M114" s="109">
        <f>M58+M113</f>
        <v>0</v>
      </c>
      <c r="N114" s="111">
        <f>N58+N113</f>
        <v>0</v>
      </c>
      <c r="O114" s="109">
        <f>O58+O113</f>
        <v>0</v>
      </c>
      <c r="P114" s="109">
        <f>P58+P113</f>
        <v>0</v>
      </c>
      <c r="Q114" s="109">
        <f>Q58+Q113</f>
        <v>0</v>
      </c>
      <c r="R114" s="109">
        <f>R58+R113</f>
        <v>0</v>
      </c>
      <c r="S114" s="109">
        <f>S58+S113</f>
        <v>0</v>
      </c>
      <c r="T114" s="109">
        <f>T58+T113</f>
        <v>0</v>
      </c>
      <c r="U114" s="110">
        <f>U58+U113</f>
        <v>0</v>
      </c>
      <c r="V114" s="109">
        <f>V58+V113</f>
        <v>0</v>
      </c>
      <c r="W114" s="109">
        <f>W58+W113</f>
        <v>0</v>
      </c>
      <c r="X114" s="109">
        <f>X58+X113</f>
        <v>0</v>
      </c>
      <c r="Y114" s="109">
        <f>Y58+Y113</f>
        <v>0</v>
      </c>
      <c r="Z114" s="108">
        <f>Z58+Z113</f>
        <v>0</v>
      </c>
      <c r="AA114" s="107">
        <f>SUM(F114:Z114)</f>
        <v>0</v>
      </c>
    </row>
    <row r="115" spans="1:27" s="91" customFormat="1" ht="24.75" customHeight="1" thickBot="1">
      <c r="A115" s="94"/>
      <c r="B115" s="106" t="s">
        <v>35</v>
      </c>
      <c r="C115" s="105"/>
      <c r="D115" s="105"/>
      <c r="E115" s="104"/>
      <c r="F115" s="103">
        <f>ROUND(SUM(F114:K114)*2/22,0)</f>
        <v>0</v>
      </c>
      <c r="G115" s="101">
        <f>ROUND(SUM(F114:K114)*4/22,0)</f>
        <v>0</v>
      </c>
      <c r="H115" s="102">
        <f>$G$115</f>
        <v>0</v>
      </c>
      <c r="I115" s="101">
        <f>$G$115</f>
        <v>0</v>
      </c>
      <c r="J115" s="101">
        <f>$G$115</f>
        <v>0</v>
      </c>
      <c r="K115" s="99">
        <f>$G$115</f>
        <v>0</v>
      </c>
      <c r="L115" s="100">
        <f>ROUND(SUM(L114:P114)/5,0)</f>
        <v>0</v>
      </c>
      <c r="M115" s="98">
        <f>$L$115</f>
        <v>0</v>
      </c>
      <c r="N115" s="98">
        <f>$L$115</f>
        <v>0</v>
      </c>
      <c r="O115" s="98">
        <f>$L$115</f>
        <v>0</v>
      </c>
      <c r="P115" s="98">
        <f>$L$115</f>
        <v>0</v>
      </c>
      <c r="Q115" s="100">
        <f>ROUND(SUM(Q114:U114)/5,0)</f>
        <v>0</v>
      </c>
      <c r="R115" s="98">
        <f>$Q$115</f>
        <v>0</v>
      </c>
      <c r="S115" s="98">
        <f>$Q$115</f>
        <v>0</v>
      </c>
      <c r="T115" s="98">
        <f>$Q$115</f>
        <v>0</v>
      </c>
      <c r="U115" s="99">
        <f>$Q$115</f>
        <v>0</v>
      </c>
      <c r="V115" s="97">
        <f>ROUND(SUM(V114:Z114)*4/19,0)</f>
        <v>0</v>
      </c>
      <c r="W115" s="98">
        <f>$V$115</f>
        <v>0</v>
      </c>
      <c r="X115" s="98">
        <f>$V$115</f>
        <v>0</v>
      </c>
      <c r="Y115" s="98">
        <f>$V$115</f>
        <v>0</v>
      </c>
      <c r="Z115" s="97">
        <f>ROUND(SUM(V114:Z114)*3/19,0)</f>
        <v>0</v>
      </c>
      <c r="AA115" s="96">
        <f>SUM(F115:Z115)</f>
        <v>0</v>
      </c>
    </row>
    <row r="116" spans="1:27" s="91" customFormat="1" ht="8.25" customHeight="1">
      <c r="A116" s="94"/>
      <c r="B116" s="94"/>
      <c r="C116" s="95"/>
      <c r="D116" s="95"/>
      <c r="E116" s="95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</row>
    <row r="117" spans="1:27" s="91" customFormat="1" ht="13.5" customHeight="1">
      <c r="A117" s="94"/>
      <c r="B117" s="3" t="s">
        <v>32</v>
      </c>
      <c r="C117" s="8" t="s">
        <v>34</v>
      </c>
      <c r="D117" s="8"/>
      <c r="E117" s="2"/>
      <c r="F117" s="2"/>
      <c r="G117" s="2"/>
      <c r="H117" s="2"/>
      <c r="I117" s="2"/>
      <c r="J117" s="2"/>
      <c r="K117" s="2"/>
      <c r="L117" s="93"/>
      <c r="M117" s="93"/>
      <c r="N117" s="93"/>
      <c r="O117" s="93"/>
      <c r="P117" s="93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2:28" s="91" customFormat="1" ht="13.5" customHeight="1">
      <c r="B118" s="3" t="s">
        <v>32</v>
      </c>
      <c r="C118" s="8" t="s">
        <v>6</v>
      </c>
      <c r="D118" s="8"/>
      <c r="E118" s="2"/>
      <c r="F118" s="2"/>
      <c r="G118" s="2"/>
      <c r="H118" s="2"/>
      <c r="I118" s="2"/>
      <c r="J118" s="2"/>
      <c r="K118" s="2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2:28" s="91" customFormat="1" ht="13.5" customHeight="1">
      <c r="B119" s="3" t="s">
        <v>32</v>
      </c>
      <c r="C119" s="10" t="s">
        <v>5</v>
      </c>
      <c r="D119" s="10"/>
      <c r="E119" s="9"/>
      <c r="F119" s="9"/>
      <c r="G119" s="9"/>
      <c r="H119" s="9"/>
      <c r="I119" s="9"/>
      <c r="J119" s="9"/>
      <c r="K119" s="9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2:28" s="91" customFormat="1" ht="13.5" customHeight="1">
      <c r="B120" s="3" t="s">
        <v>32</v>
      </c>
      <c r="C120" s="8" t="s">
        <v>4</v>
      </c>
      <c r="D120" s="8"/>
      <c r="E120" s="8"/>
      <c r="F120" s="8"/>
      <c r="G120" s="8"/>
      <c r="H120" s="8"/>
      <c r="I120" s="8"/>
      <c r="J120" s="8"/>
      <c r="K120" s="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2:28" s="91" customFormat="1" ht="13.5" customHeight="1">
      <c r="B121" s="3" t="s">
        <v>32</v>
      </c>
      <c r="C121" s="7" t="s">
        <v>33</v>
      </c>
      <c r="D121" s="7"/>
      <c r="E121" s="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2:28" s="91" customFormat="1" ht="13.5" customHeight="1">
      <c r="B122" s="3" t="s">
        <v>32</v>
      </c>
      <c r="C122" s="2" t="s">
        <v>2</v>
      </c>
      <c r="D122" s="2"/>
      <c r="E122" s="2"/>
      <c r="F122" s="2"/>
      <c r="G122" s="2"/>
      <c r="H122" s="2"/>
      <c r="I122" s="2"/>
      <c r="J122" s="2"/>
      <c r="K122" s="2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2:27" ht="13.5" customHeight="1">
      <c r="B123" s="3" t="s">
        <v>32</v>
      </c>
      <c r="C123" s="2" t="s">
        <v>31</v>
      </c>
      <c r="D123" s="2"/>
      <c r="E123" s="2"/>
      <c r="F123" s="2"/>
      <c r="G123" s="2"/>
      <c r="H123" s="2"/>
      <c r="I123" s="2"/>
      <c r="J123" s="2"/>
      <c r="K123" s="2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</row>
    <row r="138" spans="3:4" ht="11.25">
      <c r="C138" s="89"/>
      <c r="D138" s="89"/>
    </row>
  </sheetData>
  <sheetProtection formatCells="0" formatColumns="0" formatRows="0" insertColumns="0" insertRows="0" insertHyperlinks="0" deleteColumns="0" deleteRows="0" sort="0" autoFilter="0" pivotTables="0"/>
  <mergeCells count="12">
    <mergeCell ref="C123:K123"/>
    <mergeCell ref="C118:K118"/>
    <mergeCell ref="C120:K120"/>
    <mergeCell ref="C122:K122"/>
    <mergeCell ref="C121:AB121"/>
    <mergeCell ref="B115:E115"/>
    <mergeCell ref="B6:D6"/>
    <mergeCell ref="C117:P117"/>
    <mergeCell ref="B3:AA3"/>
    <mergeCell ref="B114:E114"/>
    <mergeCell ref="C58:E58"/>
    <mergeCell ref="C113:E113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8" scale="47" r:id="rId2"/>
  <rowBreaks count="1" manualBreakCount="1">
    <brk id="58" max="2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7"/>
  <sheetViews>
    <sheetView view="pageBreakPreview" zoomScale="75" zoomScaleSheetLayoutView="75" zoomScalePageLayoutView="0" workbookViewId="0" topLeftCell="D91">
      <selection activeCell="F82" sqref="F82"/>
    </sheetView>
  </sheetViews>
  <sheetFormatPr defaultColWidth="8.00390625" defaultRowHeight="13.5"/>
  <cols>
    <col min="1" max="1" width="2.25390625" style="5" customWidth="1"/>
    <col min="2" max="3" width="2.625" style="5" customWidth="1"/>
    <col min="4" max="5" width="20.625" style="5" customWidth="1"/>
    <col min="6" max="12" width="15.625" style="5" customWidth="1"/>
    <col min="13" max="13" width="15.50390625" style="5" customWidth="1"/>
    <col min="14" max="17" width="15.625" style="5" customWidth="1"/>
    <col min="18" max="16384" width="8.00390625" style="5" customWidth="1"/>
  </cols>
  <sheetData>
    <row r="1" spans="1:17" s="91" customFormat="1" ht="19.5" customHeight="1">
      <c r="A1" s="91" t="s">
        <v>101</v>
      </c>
      <c r="B1" s="163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2:8" ht="9.75" customHeight="1">
      <c r="B2" s="161"/>
      <c r="C2" s="160"/>
      <c r="D2" s="160"/>
      <c r="E2" s="160"/>
      <c r="F2" s="159"/>
      <c r="G2" s="159"/>
      <c r="H2" s="158"/>
    </row>
    <row r="3" spans="2:17" s="155" customFormat="1" ht="19.5" customHeight="1">
      <c r="B3" s="157" t="s">
        <v>100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2:17" ht="8.25" customHeight="1">
      <c r="B4" s="154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="151" customFormat="1" ht="19.5" customHeight="1" thickBot="1">
      <c r="Q5" s="152" t="s">
        <v>85</v>
      </c>
    </row>
    <row r="6" spans="1:17" s="91" customFormat="1" ht="24.75" customHeight="1" thickBot="1">
      <c r="A6" s="94"/>
      <c r="B6" s="150" t="s">
        <v>28</v>
      </c>
      <c r="C6" s="149"/>
      <c r="D6" s="148"/>
      <c r="E6" s="147" t="s">
        <v>25</v>
      </c>
      <c r="F6" s="146" t="s">
        <v>64</v>
      </c>
      <c r="G6" s="146" t="s">
        <v>99</v>
      </c>
      <c r="H6" s="146" t="s">
        <v>98</v>
      </c>
      <c r="I6" s="146" t="s">
        <v>97</v>
      </c>
      <c r="J6" s="146" t="s">
        <v>96</v>
      </c>
      <c r="K6" s="146" t="s">
        <v>95</v>
      </c>
      <c r="L6" s="146" t="s">
        <v>94</v>
      </c>
      <c r="M6" s="146" t="s">
        <v>93</v>
      </c>
      <c r="N6" s="146" t="s">
        <v>92</v>
      </c>
      <c r="O6" s="146" t="s">
        <v>91</v>
      </c>
      <c r="P6" s="144" t="s">
        <v>90</v>
      </c>
      <c r="Q6" s="143" t="s">
        <v>63</v>
      </c>
    </row>
    <row r="7" spans="1:17" s="91" customFormat="1" ht="24.75" customHeight="1">
      <c r="A7" s="94"/>
      <c r="B7" s="125"/>
      <c r="C7" s="128"/>
      <c r="D7" s="142"/>
      <c r="E7" s="141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77"/>
      <c r="Q7" s="139">
        <f>SUM(F7:P7)</f>
        <v>0</v>
      </c>
    </row>
    <row r="8" spans="1:17" s="91" customFormat="1" ht="24.75" customHeight="1">
      <c r="A8" s="94"/>
      <c r="B8" s="125"/>
      <c r="C8" s="128"/>
      <c r="D8" s="127"/>
      <c r="E8" s="126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73"/>
      <c r="Q8" s="120">
        <f>SUM(F8:P8)</f>
        <v>0</v>
      </c>
    </row>
    <row r="9" spans="1:17" s="91" customFormat="1" ht="24.75" customHeight="1">
      <c r="A9" s="94"/>
      <c r="B9" s="125"/>
      <c r="C9" s="124"/>
      <c r="D9" s="123" t="s">
        <v>53</v>
      </c>
      <c r="E9" s="122"/>
      <c r="F9" s="121">
        <f>SUM(F7:F8)</f>
        <v>0</v>
      </c>
      <c r="G9" s="121">
        <f>SUM(G7:G8)</f>
        <v>0</v>
      </c>
      <c r="H9" s="121">
        <f>SUM(H7:H8)</f>
        <v>0</v>
      </c>
      <c r="I9" s="121">
        <f>SUM(I7:I8)</f>
        <v>0</v>
      </c>
      <c r="J9" s="121">
        <f>SUM(J7:J8)</f>
        <v>0</v>
      </c>
      <c r="K9" s="121">
        <f>SUM(K7:K8)</f>
        <v>0</v>
      </c>
      <c r="L9" s="121">
        <f>SUM(L7:L8)</f>
        <v>0</v>
      </c>
      <c r="M9" s="121">
        <f>SUM(M7:M8)</f>
        <v>0</v>
      </c>
      <c r="N9" s="121">
        <f>SUM(N7:N8)</f>
        <v>0</v>
      </c>
      <c r="O9" s="121">
        <f>SUM(O7:O8)</f>
        <v>0</v>
      </c>
      <c r="P9" s="173">
        <f>SUM(P7:P8)</f>
        <v>0</v>
      </c>
      <c r="Q9" s="120">
        <f>SUM(F9:P9)</f>
        <v>0</v>
      </c>
    </row>
    <row r="10" spans="1:17" s="91" customFormat="1" ht="24.75" customHeight="1">
      <c r="A10" s="94"/>
      <c r="B10" s="125"/>
      <c r="C10" s="128"/>
      <c r="D10" s="128"/>
      <c r="E10" s="130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74"/>
      <c r="Q10" s="131">
        <f>SUM(F10:P10)</f>
        <v>0</v>
      </c>
    </row>
    <row r="11" spans="1:17" s="91" customFormat="1" ht="24.75" customHeight="1">
      <c r="A11" s="94"/>
      <c r="B11" s="125"/>
      <c r="C11" s="128"/>
      <c r="D11" s="127"/>
      <c r="E11" s="12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75"/>
      <c r="Q11" s="107">
        <f>SUM(F11:P11)</f>
        <v>0</v>
      </c>
    </row>
    <row r="12" spans="1:17" s="91" customFormat="1" ht="24.75" customHeight="1">
      <c r="A12" s="94"/>
      <c r="B12" s="125"/>
      <c r="C12" s="124"/>
      <c r="D12" s="123" t="s">
        <v>62</v>
      </c>
      <c r="E12" s="126"/>
      <c r="F12" s="121">
        <f>SUM(F10:F11)</f>
        <v>0</v>
      </c>
      <c r="G12" s="121">
        <f>SUM(G10:G11)</f>
        <v>0</v>
      </c>
      <c r="H12" s="121">
        <f>SUM(H10:H11)</f>
        <v>0</v>
      </c>
      <c r="I12" s="121">
        <f>SUM(I10:I11)</f>
        <v>0</v>
      </c>
      <c r="J12" s="121">
        <f>SUM(J10:J11)</f>
        <v>0</v>
      </c>
      <c r="K12" s="121">
        <f>SUM(K10:K11)</f>
        <v>0</v>
      </c>
      <c r="L12" s="121">
        <f>SUM(L10:L11)</f>
        <v>0</v>
      </c>
      <c r="M12" s="121">
        <f>SUM(M10:M11)</f>
        <v>0</v>
      </c>
      <c r="N12" s="121">
        <f>SUM(N10:N11)</f>
        <v>0</v>
      </c>
      <c r="O12" s="121">
        <f>SUM(O10:O11)</f>
        <v>0</v>
      </c>
      <c r="P12" s="173">
        <f>SUM(P10:P11)</f>
        <v>0</v>
      </c>
      <c r="Q12" s="135">
        <f>SUM(F12:P12)</f>
        <v>0</v>
      </c>
    </row>
    <row r="13" spans="1:17" s="91" customFormat="1" ht="24.75" customHeight="1">
      <c r="A13" s="94"/>
      <c r="B13" s="125"/>
      <c r="C13" s="128"/>
      <c r="D13" s="128"/>
      <c r="E13" s="130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74"/>
      <c r="Q13" s="131">
        <f>SUM(F13:P13)</f>
        <v>0</v>
      </c>
    </row>
    <row r="14" spans="1:17" s="91" customFormat="1" ht="24.75" customHeight="1">
      <c r="A14" s="94"/>
      <c r="B14" s="125"/>
      <c r="C14" s="128"/>
      <c r="D14" s="127"/>
      <c r="E14" s="12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75"/>
      <c r="Q14" s="107">
        <f>SUM(F14:P14)</f>
        <v>0</v>
      </c>
    </row>
    <row r="15" spans="1:17" s="91" customFormat="1" ht="24.75" customHeight="1">
      <c r="A15" s="94"/>
      <c r="B15" s="125"/>
      <c r="C15" s="124"/>
      <c r="D15" s="123" t="s">
        <v>61</v>
      </c>
      <c r="E15" s="126"/>
      <c r="F15" s="121">
        <f>SUM(F13:F14)</f>
        <v>0</v>
      </c>
      <c r="G15" s="121">
        <f>SUM(G13:G14)</f>
        <v>0</v>
      </c>
      <c r="H15" s="121">
        <f>SUM(H13:H14)</f>
        <v>0</v>
      </c>
      <c r="I15" s="121">
        <f>SUM(I13:I14)</f>
        <v>0</v>
      </c>
      <c r="J15" s="121">
        <f>SUM(J13:J14)</f>
        <v>0</v>
      </c>
      <c r="K15" s="121">
        <f>SUM(K13:K14)</f>
        <v>0</v>
      </c>
      <c r="L15" s="121">
        <f>SUM(L13:L14)</f>
        <v>0</v>
      </c>
      <c r="M15" s="121">
        <f>SUM(M13:M14)</f>
        <v>0</v>
      </c>
      <c r="N15" s="121">
        <f>SUM(N13:N14)</f>
        <v>0</v>
      </c>
      <c r="O15" s="121">
        <f>SUM(O13:O14)</f>
        <v>0</v>
      </c>
      <c r="P15" s="173">
        <f>SUM(P13:P14)</f>
        <v>0</v>
      </c>
      <c r="Q15" s="135">
        <f>SUM(F15:P15)</f>
        <v>0</v>
      </c>
    </row>
    <row r="16" spans="1:17" s="91" customFormat="1" ht="24.75" customHeight="1">
      <c r="A16" s="94"/>
      <c r="B16" s="125"/>
      <c r="C16" s="128"/>
      <c r="D16" s="128"/>
      <c r="E16" s="130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74"/>
      <c r="Q16" s="131">
        <f>SUM(F16:P16)</f>
        <v>0</v>
      </c>
    </row>
    <row r="17" spans="1:17" s="91" customFormat="1" ht="24.75" customHeight="1">
      <c r="A17" s="94"/>
      <c r="B17" s="125"/>
      <c r="C17" s="128"/>
      <c r="D17" s="127"/>
      <c r="E17" s="12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75"/>
      <c r="Q17" s="107">
        <f>SUM(F17:P17)</f>
        <v>0</v>
      </c>
    </row>
    <row r="18" spans="1:17" s="91" customFormat="1" ht="24.75" customHeight="1">
      <c r="A18" s="94"/>
      <c r="B18" s="125"/>
      <c r="C18" s="124"/>
      <c r="D18" s="123" t="s">
        <v>60</v>
      </c>
      <c r="E18" s="126"/>
      <c r="F18" s="121">
        <f>SUM(F16:F17)</f>
        <v>0</v>
      </c>
      <c r="G18" s="121">
        <f>SUM(G16:G17)</f>
        <v>0</v>
      </c>
      <c r="H18" s="121">
        <f>SUM(H16:H17)</f>
        <v>0</v>
      </c>
      <c r="I18" s="121">
        <f>SUM(I16:I17)</f>
        <v>0</v>
      </c>
      <c r="J18" s="121">
        <f>SUM(J16:J17)</f>
        <v>0</v>
      </c>
      <c r="K18" s="121">
        <f>SUM(K16:K17)</f>
        <v>0</v>
      </c>
      <c r="L18" s="121">
        <f>SUM(L16:L17)</f>
        <v>0</v>
      </c>
      <c r="M18" s="121">
        <f>SUM(M16:M17)</f>
        <v>0</v>
      </c>
      <c r="N18" s="121">
        <f>SUM(N16:N17)</f>
        <v>0</v>
      </c>
      <c r="O18" s="121">
        <f>SUM(O16:O17)</f>
        <v>0</v>
      </c>
      <c r="P18" s="173">
        <f>SUM(P16:P17)</f>
        <v>0</v>
      </c>
      <c r="Q18" s="135">
        <f>SUM(F18:P18)</f>
        <v>0</v>
      </c>
    </row>
    <row r="19" spans="1:17" s="91" customFormat="1" ht="24.75" customHeight="1">
      <c r="A19" s="94"/>
      <c r="B19" s="125"/>
      <c r="C19" s="128"/>
      <c r="D19" s="128"/>
      <c r="E19" s="130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74"/>
      <c r="Q19" s="131">
        <f>SUM(F19:P19)</f>
        <v>0</v>
      </c>
    </row>
    <row r="20" spans="1:17" s="91" customFormat="1" ht="24.75" customHeight="1">
      <c r="A20" s="94"/>
      <c r="B20" s="125"/>
      <c r="C20" s="128"/>
      <c r="D20" s="127"/>
      <c r="E20" s="12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75"/>
      <c r="Q20" s="107">
        <f>SUM(F20:P20)</f>
        <v>0</v>
      </c>
    </row>
    <row r="21" spans="1:17" s="91" customFormat="1" ht="24.75" customHeight="1">
      <c r="A21" s="94"/>
      <c r="B21" s="125"/>
      <c r="C21" s="124"/>
      <c r="D21" s="123" t="s">
        <v>59</v>
      </c>
      <c r="E21" s="126"/>
      <c r="F21" s="121">
        <f>SUM(F19:F20)</f>
        <v>0</v>
      </c>
      <c r="G21" s="121">
        <f>SUM(G19:G20)</f>
        <v>0</v>
      </c>
      <c r="H21" s="121">
        <f>SUM(H19:H20)</f>
        <v>0</v>
      </c>
      <c r="I21" s="121">
        <f>SUM(I19:I20)</f>
        <v>0</v>
      </c>
      <c r="J21" s="121">
        <f>SUM(J19:J20)</f>
        <v>0</v>
      </c>
      <c r="K21" s="121">
        <f>SUM(K19:K20)</f>
        <v>0</v>
      </c>
      <c r="L21" s="121">
        <f>SUM(L19:L20)</f>
        <v>0</v>
      </c>
      <c r="M21" s="121">
        <f>SUM(M19:M20)</f>
        <v>0</v>
      </c>
      <c r="N21" s="121">
        <f>SUM(N19:N20)</f>
        <v>0</v>
      </c>
      <c r="O21" s="121">
        <f>SUM(O19:O20)</f>
        <v>0</v>
      </c>
      <c r="P21" s="173">
        <f>SUM(P19:P20)</f>
        <v>0</v>
      </c>
      <c r="Q21" s="135">
        <f>SUM(F21:P21)</f>
        <v>0</v>
      </c>
    </row>
    <row r="22" spans="1:17" s="91" customFormat="1" ht="24.75" customHeight="1">
      <c r="A22" s="94"/>
      <c r="B22" s="125"/>
      <c r="C22" s="128"/>
      <c r="D22" s="128"/>
      <c r="E22" s="130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74"/>
      <c r="Q22" s="131">
        <f>SUM(F22:P22)</f>
        <v>0</v>
      </c>
    </row>
    <row r="23" spans="1:17" s="91" customFormat="1" ht="24.75" customHeight="1">
      <c r="A23" s="94"/>
      <c r="B23" s="125"/>
      <c r="C23" s="128"/>
      <c r="D23" s="127"/>
      <c r="E23" s="12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75"/>
      <c r="Q23" s="107">
        <f>SUM(F23:P23)</f>
        <v>0</v>
      </c>
    </row>
    <row r="24" spans="1:17" s="91" customFormat="1" ht="24.75" customHeight="1">
      <c r="A24" s="94"/>
      <c r="B24" s="125"/>
      <c r="C24" s="124"/>
      <c r="D24" s="123" t="s">
        <v>58</v>
      </c>
      <c r="E24" s="126"/>
      <c r="F24" s="121">
        <f>SUM(F22:F23)</f>
        <v>0</v>
      </c>
      <c r="G24" s="121">
        <f>SUM(G22:G23)</f>
        <v>0</v>
      </c>
      <c r="H24" s="121">
        <f>SUM(H22:H23)</f>
        <v>0</v>
      </c>
      <c r="I24" s="121">
        <f>SUM(I22:I23)</f>
        <v>0</v>
      </c>
      <c r="J24" s="121">
        <f>SUM(J22:J23)</f>
        <v>0</v>
      </c>
      <c r="K24" s="121">
        <f>SUM(K22:K23)</f>
        <v>0</v>
      </c>
      <c r="L24" s="121">
        <f>SUM(L22:L23)</f>
        <v>0</v>
      </c>
      <c r="M24" s="121">
        <f>SUM(M22:M23)</f>
        <v>0</v>
      </c>
      <c r="N24" s="121">
        <f>SUM(N22:N23)</f>
        <v>0</v>
      </c>
      <c r="O24" s="121">
        <f>SUM(O22:O23)</f>
        <v>0</v>
      </c>
      <c r="P24" s="173">
        <f>SUM(P22:P23)</f>
        <v>0</v>
      </c>
      <c r="Q24" s="135">
        <f>SUM(F24:P24)</f>
        <v>0</v>
      </c>
    </row>
    <row r="25" spans="1:17" s="91" customFormat="1" ht="24.75" customHeight="1">
      <c r="A25" s="94"/>
      <c r="B25" s="125"/>
      <c r="C25" s="128"/>
      <c r="D25" s="128"/>
      <c r="E25" s="130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74"/>
      <c r="Q25" s="131">
        <f>SUM(F25:P25)</f>
        <v>0</v>
      </c>
    </row>
    <row r="26" spans="1:17" s="91" customFormat="1" ht="24.75" customHeight="1">
      <c r="A26" s="94"/>
      <c r="B26" s="125"/>
      <c r="C26" s="128"/>
      <c r="D26" s="127"/>
      <c r="E26" s="12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75"/>
      <c r="Q26" s="107">
        <f>SUM(F26:P26)</f>
        <v>0</v>
      </c>
    </row>
    <row r="27" spans="1:17" s="91" customFormat="1" ht="24.75" customHeight="1">
      <c r="A27" s="94"/>
      <c r="B27" s="125"/>
      <c r="C27" s="124"/>
      <c r="D27" s="123" t="s">
        <v>57</v>
      </c>
      <c r="E27" s="126"/>
      <c r="F27" s="121">
        <f>SUM(F25:F26)</f>
        <v>0</v>
      </c>
      <c r="G27" s="121">
        <f>SUM(G25:G26)</f>
        <v>0</v>
      </c>
      <c r="H27" s="121">
        <f>SUM(H25:H26)</f>
        <v>0</v>
      </c>
      <c r="I27" s="121">
        <f>SUM(I25:I26)</f>
        <v>0</v>
      </c>
      <c r="J27" s="121">
        <f>SUM(J25:J26)</f>
        <v>0</v>
      </c>
      <c r="K27" s="121">
        <f>SUM(K25:K26)</f>
        <v>0</v>
      </c>
      <c r="L27" s="121">
        <f>SUM(L25:L26)</f>
        <v>0</v>
      </c>
      <c r="M27" s="121">
        <f>SUM(M25:M26)</f>
        <v>0</v>
      </c>
      <c r="N27" s="121">
        <f>SUM(N25:N26)</f>
        <v>0</v>
      </c>
      <c r="O27" s="121">
        <f>SUM(O25:O26)</f>
        <v>0</v>
      </c>
      <c r="P27" s="173">
        <f>SUM(P25:P26)</f>
        <v>0</v>
      </c>
      <c r="Q27" s="135">
        <f>SUM(F27:P27)</f>
        <v>0</v>
      </c>
    </row>
    <row r="28" spans="1:17" s="91" customFormat="1" ht="24.75" customHeight="1">
      <c r="A28" s="94"/>
      <c r="B28" s="125"/>
      <c r="C28" s="128"/>
      <c r="D28" s="128"/>
      <c r="E28" s="130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74"/>
      <c r="Q28" s="131">
        <f>SUM(F28:P28)</f>
        <v>0</v>
      </c>
    </row>
    <row r="29" spans="1:17" s="91" customFormat="1" ht="24.75" customHeight="1">
      <c r="A29" s="94"/>
      <c r="B29" s="125"/>
      <c r="C29" s="128"/>
      <c r="D29" s="127"/>
      <c r="E29" s="12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75"/>
      <c r="Q29" s="107">
        <f>SUM(F29:P29)</f>
        <v>0</v>
      </c>
    </row>
    <row r="30" spans="1:17" s="91" customFormat="1" ht="24.75" customHeight="1">
      <c r="A30" s="94"/>
      <c r="B30" s="125"/>
      <c r="C30" s="124"/>
      <c r="D30" s="123" t="s">
        <v>56</v>
      </c>
      <c r="E30" s="126"/>
      <c r="F30" s="121">
        <f>SUM(F28:F29)</f>
        <v>0</v>
      </c>
      <c r="G30" s="121">
        <f>SUM(G28:G29)</f>
        <v>0</v>
      </c>
      <c r="H30" s="121">
        <f>SUM(H28:H29)</f>
        <v>0</v>
      </c>
      <c r="I30" s="121">
        <f>SUM(I28:I29)</f>
        <v>0</v>
      </c>
      <c r="J30" s="121">
        <f>SUM(J28:J29)</f>
        <v>0</v>
      </c>
      <c r="K30" s="121">
        <f>SUM(K28:K29)</f>
        <v>0</v>
      </c>
      <c r="L30" s="121">
        <f>SUM(L28:L29)</f>
        <v>0</v>
      </c>
      <c r="M30" s="121">
        <f>SUM(M28:M29)</f>
        <v>0</v>
      </c>
      <c r="N30" s="121">
        <f>SUM(N28:N29)</f>
        <v>0</v>
      </c>
      <c r="O30" s="121">
        <f>SUM(O28:O29)</f>
        <v>0</v>
      </c>
      <c r="P30" s="173">
        <f>SUM(P28:P29)</f>
        <v>0</v>
      </c>
      <c r="Q30" s="135">
        <f>SUM(F30:P30)</f>
        <v>0</v>
      </c>
    </row>
    <row r="31" spans="1:17" s="91" customFormat="1" ht="24.75" customHeight="1">
      <c r="A31" s="94"/>
      <c r="B31" s="125"/>
      <c r="C31" s="128"/>
      <c r="D31" s="128"/>
      <c r="E31" s="130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74"/>
      <c r="Q31" s="131">
        <f>SUM(F31:P31)</f>
        <v>0</v>
      </c>
    </row>
    <row r="32" spans="1:17" s="91" customFormat="1" ht="24.75" customHeight="1">
      <c r="A32" s="94"/>
      <c r="B32" s="125"/>
      <c r="C32" s="128"/>
      <c r="D32" s="127"/>
      <c r="E32" s="12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75"/>
      <c r="Q32" s="107">
        <f>SUM(F32:P32)</f>
        <v>0</v>
      </c>
    </row>
    <row r="33" spans="1:17" s="91" customFormat="1" ht="24.75" customHeight="1">
      <c r="A33" s="94"/>
      <c r="B33" s="125"/>
      <c r="C33" s="124"/>
      <c r="D33" s="123" t="s">
        <v>55</v>
      </c>
      <c r="E33" s="126"/>
      <c r="F33" s="121">
        <f>SUM(F31:F32)</f>
        <v>0</v>
      </c>
      <c r="G33" s="121">
        <f>SUM(G31:G32)</f>
        <v>0</v>
      </c>
      <c r="H33" s="121">
        <f>SUM(H31:H32)</f>
        <v>0</v>
      </c>
      <c r="I33" s="121">
        <f>SUM(I31:I32)</f>
        <v>0</v>
      </c>
      <c r="J33" s="121">
        <f>SUM(J31:J32)</f>
        <v>0</v>
      </c>
      <c r="K33" s="121">
        <f>SUM(K31:K32)</f>
        <v>0</v>
      </c>
      <c r="L33" s="121">
        <f>SUM(L31:L32)</f>
        <v>0</v>
      </c>
      <c r="M33" s="121">
        <f>SUM(M31:M32)</f>
        <v>0</v>
      </c>
      <c r="N33" s="121">
        <f>SUM(N31:N32)</f>
        <v>0</v>
      </c>
      <c r="O33" s="121">
        <f>SUM(O31:O32)</f>
        <v>0</v>
      </c>
      <c r="P33" s="173">
        <f>SUM(P31:P32)</f>
        <v>0</v>
      </c>
      <c r="Q33" s="135">
        <f>SUM(F33:P33)</f>
        <v>0</v>
      </c>
    </row>
    <row r="34" spans="1:17" s="91" customFormat="1" ht="24.75" customHeight="1">
      <c r="A34" s="94"/>
      <c r="B34" s="125"/>
      <c r="C34" s="128"/>
      <c r="D34" s="128"/>
      <c r="E34" s="130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74"/>
      <c r="Q34" s="131">
        <f>SUM(F34:P34)</f>
        <v>0</v>
      </c>
    </row>
    <row r="35" spans="1:17" s="91" customFormat="1" ht="24.75" customHeight="1">
      <c r="A35" s="94"/>
      <c r="B35" s="125"/>
      <c r="C35" s="128"/>
      <c r="D35" s="127"/>
      <c r="E35" s="12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75"/>
      <c r="Q35" s="107">
        <f>SUM(F35:P35)</f>
        <v>0</v>
      </c>
    </row>
    <row r="36" spans="1:17" s="91" customFormat="1" ht="24.75" customHeight="1">
      <c r="A36" s="94"/>
      <c r="B36" s="125"/>
      <c r="C36" s="124"/>
      <c r="D36" s="123" t="s">
        <v>42</v>
      </c>
      <c r="E36" s="126"/>
      <c r="F36" s="121">
        <f>SUM(F34:F35)</f>
        <v>0</v>
      </c>
      <c r="G36" s="121">
        <f>SUM(G34:G35)</f>
        <v>0</v>
      </c>
      <c r="H36" s="121">
        <f>SUM(H34:H35)</f>
        <v>0</v>
      </c>
      <c r="I36" s="121">
        <f>SUM(I34:I35)</f>
        <v>0</v>
      </c>
      <c r="J36" s="121">
        <f>SUM(J34:J35)</f>
        <v>0</v>
      </c>
      <c r="K36" s="121">
        <f>SUM(K34:K35)</f>
        <v>0</v>
      </c>
      <c r="L36" s="121">
        <f>SUM(L34:L35)</f>
        <v>0</v>
      </c>
      <c r="M36" s="121">
        <f>SUM(M34:M35)</f>
        <v>0</v>
      </c>
      <c r="N36" s="121">
        <f>SUM(N34:N35)</f>
        <v>0</v>
      </c>
      <c r="O36" s="121">
        <f>SUM(O34:O35)</f>
        <v>0</v>
      </c>
      <c r="P36" s="173">
        <f>SUM(P34:P35)</f>
        <v>0</v>
      </c>
      <c r="Q36" s="135">
        <f>SUM(F36:P36)</f>
        <v>0</v>
      </c>
    </row>
    <row r="37" spans="1:17" s="91" customFormat="1" ht="24.75" customHeight="1">
      <c r="A37" s="94"/>
      <c r="B37" s="125"/>
      <c r="C37" s="128"/>
      <c r="D37" s="128"/>
      <c r="E37" s="130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74"/>
      <c r="Q37" s="131">
        <f>SUM(F37:P37)</f>
        <v>0</v>
      </c>
    </row>
    <row r="38" spans="1:17" s="91" customFormat="1" ht="24.75" customHeight="1">
      <c r="A38" s="94"/>
      <c r="B38" s="125"/>
      <c r="C38" s="128"/>
      <c r="D38" s="127"/>
      <c r="E38" s="12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75"/>
      <c r="Q38" s="107">
        <f>SUM(F38:P38)</f>
        <v>0</v>
      </c>
    </row>
    <row r="39" spans="1:17" s="91" customFormat="1" ht="24.75" customHeight="1">
      <c r="A39" s="94"/>
      <c r="B39" s="125"/>
      <c r="C39" s="124"/>
      <c r="D39" s="123" t="s">
        <v>41</v>
      </c>
      <c r="E39" s="126"/>
      <c r="F39" s="121">
        <f>SUM(F37:F38)</f>
        <v>0</v>
      </c>
      <c r="G39" s="121">
        <f>SUM(G37:G38)</f>
        <v>0</v>
      </c>
      <c r="H39" s="121">
        <f>SUM(H37:H38)</f>
        <v>0</v>
      </c>
      <c r="I39" s="121">
        <f>SUM(I37:I38)</f>
        <v>0</v>
      </c>
      <c r="J39" s="121">
        <f>SUM(J37:J38)</f>
        <v>0</v>
      </c>
      <c r="K39" s="121">
        <f>SUM(K37:K38)</f>
        <v>0</v>
      </c>
      <c r="L39" s="121">
        <f>SUM(L37:L38)</f>
        <v>0</v>
      </c>
      <c r="M39" s="121">
        <f>SUM(M37:M38)</f>
        <v>0</v>
      </c>
      <c r="N39" s="121">
        <f>SUM(N37:N38)</f>
        <v>0</v>
      </c>
      <c r="O39" s="121">
        <f>SUM(O37:O38)</f>
        <v>0</v>
      </c>
      <c r="P39" s="173">
        <f>SUM(P37:P38)</f>
        <v>0</v>
      </c>
      <c r="Q39" s="135">
        <f>SUM(F39:P39)</f>
        <v>0</v>
      </c>
    </row>
    <row r="40" spans="1:17" s="91" customFormat="1" ht="24.75" customHeight="1">
      <c r="A40" s="94"/>
      <c r="B40" s="125"/>
      <c r="C40" s="128"/>
      <c r="D40" s="128"/>
      <c r="E40" s="130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74"/>
      <c r="Q40" s="131">
        <f>SUM(F40:P40)</f>
        <v>0</v>
      </c>
    </row>
    <row r="41" spans="1:17" s="91" customFormat="1" ht="24.75" customHeight="1">
      <c r="A41" s="94"/>
      <c r="B41" s="125"/>
      <c r="C41" s="128"/>
      <c r="D41" s="127"/>
      <c r="E41" s="12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75"/>
      <c r="Q41" s="107">
        <f>SUM(F41:P41)</f>
        <v>0</v>
      </c>
    </row>
    <row r="42" spans="1:17" s="91" customFormat="1" ht="24.75" customHeight="1">
      <c r="A42" s="94"/>
      <c r="B42" s="125"/>
      <c r="C42" s="124"/>
      <c r="D42" s="123" t="s">
        <v>54</v>
      </c>
      <c r="E42" s="126"/>
      <c r="F42" s="121">
        <f>SUM(F40:F41)</f>
        <v>0</v>
      </c>
      <c r="G42" s="121">
        <f>SUM(G40:G41)</f>
        <v>0</v>
      </c>
      <c r="H42" s="121">
        <f>SUM(H40:H41)</f>
        <v>0</v>
      </c>
      <c r="I42" s="121">
        <f>SUM(I40:I41)</f>
        <v>0</v>
      </c>
      <c r="J42" s="121">
        <f>SUM(J40:J41)</f>
        <v>0</v>
      </c>
      <c r="K42" s="121">
        <f>SUM(K40:K41)</f>
        <v>0</v>
      </c>
      <c r="L42" s="121">
        <f>SUM(L40:L41)</f>
        <v>0</v>
      </c>
      <c r="M42" s="121">
        <f>SUM(M40:M41)</f>
        <v>0</v>
      </c>
      <c r="N42" s="121">
        <f>SUM(N40:N41)</f>
        <v>0</v>
      </c>
      <c r="O42" s="121">
        <f>SUM(O40:O41)</f>
        <v>0</v>
      </c>
      <c r="P42" s="173">
        <f>SUM(P40:P41)</f>
        <v>0</v>
      </c>
      <c r="Q42" s="135">
        <f>SUM(F42:P42)</f>
        <v>0</v>
      </c>
    </row>
    <row r="43" spans="1:17" s="91" customFormat="1" ht="24.75" customHeight="1">
      <c r="A43" s="94"/>
      <c r="B43" s="125"/>
      <c r="C43" s="128"/>
      <c r="D43" s="134"/>
      <c r="E43" s="133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74"/>
      <c r="Q43" s="131">
        <f>SUM(F43:P43)</f>
        <v>0</v>
      </c>
    </row>
    <row r="44" spans="1:17" s="91" customFormat="1" ht="24.75" customHeight="1">
      <c r="A44" s="94"/>
      <c r="B44" s="125"/>
      <c r="C44" s="128"/>
      <c r="D44" s="127"/>
      <c r="E44" s="126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73"/>
      <c r="Q44" s="120">
        <f>SUM(F44:P44)</f>
        <v>0</v>
      </c>
    </row>
    <row r="45" spans="1:17" s="91" customFormat="1" ht="24.75" customHeight="1">
      <c r="A45" s="94"/>
      <c r="B45" s="125"/>
      <c r="C45" s="124"/>
      <c r="D45" s="123" t="s">
        <v>40</v>
      </c>
      <c r="E45" s="122"/>
      <c r="F45" s="121">
        <f>SUM(F43:F44)</f>
        <v>0</v>
      </c>
      <c r="G45" s="121">
        <f>SUM(G43:G44)</f>
        <v>0</v>
      </c>
      <c r="H45" s="121">
        <f>SUM(H43:H44)</f>
        <v>0</v>
      </c>
      <c r="I45" s="121">
        <f>SUM(I43:I44)</f>
        <v>0</v>
      </c>
      <c r="J45" s="121">
        <f>SUM(J43:J44)</f>
        <v>0</v>
      </c>
      <c r="K45" s="121">
        <f>SUM(K43:K44)</f>
        <v>0</v>
      </c>
      <c r="L45" s="121">
        <f>SUM(L43:L44)</f>
        <v>0</v>
      </c>
      <c r="M45" s="121">
        <f>SUM(M43:M44)</f>
        <v>0</v>
      </c>
      <c r="N45" s="121">
        <f>SUM(N43:N44)</f>
        <v>0</v>
      </c>
      <c r="O45" s="121">
        <f>SUM(O43:O44)</f>
        <v>0</v>
      </c>
      <c r="P45" s="173">
        <f>SUM(P43:P44)</f>
        <v>0</v>
      </c>
      <c r="Q45" s="120">
        <f>SUM(Q43:Q44)</f>
        <v>0</v>
      </c>
    </row>
    <row r="46" spans="1:17" s="91" customFormat="1" ht="24.75" customHeight="1">
      <c r="A46" s="94"/>
      <c r="B46" s="125"/>
      <c r="C46" s="128"/>
      <c r="D46" s="134"/>
      <c r="E46" s="133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74"/>
      <c r="Q46" s="131">
        <f>SUM(F46:P46)</f>
        <v>0</v>
      </c>
    </row>
    <row r="47" spans="1:17" s="91" customFormat="1" ht="24.75" customHeight="1">
      <c r="A47" s="94"/>
      <c r="B47" s="125"/>
      <c r="C47" s="128"/>
      <c r="D47" s="127"/>
      <c r="E47" s="126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73"/>
      <c r="Q47" s="120">
        <f>SUM(F47:P47)</f>
        <v>0</v>
      </c>
    </row>
    <row r="48" spans="1:17" s="91" customFormat="1" ht="24.75" customHeight="1">
      <c r="A48" s="94"/>
      <c r="B48" s="125"/>
      <c r="C48" s="124"/>
      <c r="D48" s="123" t="s">
        <v>39</v>
      </c>
      <c r="E48" s="122"/>
      <c r="F48" s="121">
        <f>SUM(F46:F47)</f>
        <v>0</v>
      </c>
      <c r="G48" s="121">
        <f>SUM(G46:G47)</f>
        <v>0</v>
      </c>
      <c r="H48" s="121">
        <f>SUM(H46:H47)</f>
        <v>0</v>
      </c>
      <c r="I48" s="121">
        <f>SUM(I46:I47)</f>
        <v>0</v>
      </c>
      <c r="J48" s="121">
        <f>SUM(J46:J47)</f>
        <v>0</v>
      </c>
      <c r="K48" s="121">
        <f>SUM(K46:K47)</f>
        <v>0</v>
      </c>
      <c r="L48" s="121">
        <f>SUM(L46:L47)</f>
        <v>0</v>
      </c>
      <c r="M48" s="121">
        <f>SUM(M46:M47)</f>
        <v>0</v>
      </c>
      <c r="N48" s="121">
        <f>SUM(N46:N47)</f>
        <v>0</v>
      </c>
      <c r="O48" s="121">
        <f>SUM(O46:O47)</f>
        <v>0</v>
      </c>
      <c r="P48" s="173">
        <f>SUM(P46:P47)</f>
        <v>0</v>
      </c>
      <c r="Q48" s="120">
        <f>SUM(Q46:Q47)</f>
        <v>0</v>
      </c>
    </row>
    <row r="49" spans="1:17" s="91" customFormat="1" ht="24.75" customHeight="1">
      <c r="A49" s="94"/>
      <c r="B49" s="125"/>
      <c r="C49" s="128"/>
      <c r="D49" s="134"/>
      <c r="E49" s="133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74"/>
      <c r="Q49" s="131">
        <f>SUM(F49:P49)</f>
        <v>0</v>
      </c>
    </row>
    <row r="50" spans="1:17" s="91" customFormat="1" ht="24.75" customHeight="1">
      <c r="A50" s="94"/>
      <c r="B50" s="125"/>
      <c r="C50" s="128"/>
      <c r="D50" s="127"/>
      <c r="E50" s="126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73"/>
      <c r="Q50" s="107">
        <f>SUM(F50:P50)</f>
        <v>0</v>
      </c>
    </row>
    <row r="51" spans="1:17" s="91" customFormat="1" ht="24.75" customHeight="1">
      <c r="A51" s="94"/>
      <c r="B51" s="125"/>
      <c r="C51" s="124"/>
      <c r="D51" s="123" t="s">
        <v>38</v>
      </c>
      <c r="E51" s="122"/>
      <c r="F51" s="121">
        <f>SUM(F49:F50)</f>
        <v>0</v>
      </c>
      <c r="G51" s="121">
        <f>SUM(G49:G50)</f>
        <v>0</v>
      </c>
      <c r="H51" s="121">
        <f>SUM(H49:H50)</f>
        <v>0</v>
      </c>
      <c r="I51" s="121">
        <f>SUM(I49:I50)</f>
        <v>0</v>
      </c>
      <c r="J51" s="121">
        <f>SUM(J49:J50)</f>
        <v>0</v>
      </c>
      <c r="K51" s="121">
        <f>SUM(K49:K50)</f>
        <v>0</v>
      </c>
      <c r="L51" s="121">
        <f>SUM(L49:L50)</f>
        <v>0</v>
      </c>
      <c r="M51" s="121">
        <f>SUM(M49:M50)</f>
        <v>0</v>
      </c>
      <c r="N51" s="121">
        <f>SUM(N49:N50)</f>
        <v>0</v>
      </c>
      <c r="O51" s="121">
        <f>SUM(O49:O50)</f>
        <v>0</v>
      </c>
      <c r="P51" s="173">
        <f>SUM(P49:P50)</f>
        <v>0</v>
      </c>
      <c r="Q51" s="135">
        <f>SUM(Q49:Q50)</f>
        <v>0</v>
      </c>
    </row>
    <row r="52" spans="1:17" s="91" customFormat="1" ht="24.75" customHeight="1">
      <c r="A52" s="94"/>
      <c r="B52" s="125"/>
      <c r="C52" s="128"/>
      <c r="D52" s="134"/>
      <c r="E52" s="133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1">
        <f>SUM(F52:P52)</f>
        <v>0</v>
      </c>
    </row>
    <row r="53" spans="1:17" s="91" customFormat="1" ht="24.75" customHeight="1">
      <c r="A53" s="94"/>
      <c r="B53" s="125"/>
      <c r="C53" s="128"/>
      <c r="D53" s="128"/>
      <c r="E53" s="130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07">
        <f>SUM(F53:P53)</f>
        <v>0</v>
      </c>
    </row>
    <row r="54" spans="1:17" s="91" customFormat="1" ht="24.75" customHeight="1">
      <c r="A54" s="94"/>
      <c r="B54" s="125"/>
      <c r="C54" s="128"/>
      <c r="D54" s="128"/>
      <c r="E54" s="130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07">
        <f>SUM(F54:P54)</f>
        <v>0</v>
      </c>
    </row>
    <row r="55" spans="1:17" s="91" customFormat="1" ht="24.75" customHeight="1">
      <c r="A55" s="94"/>
      <c r="B55" s="125"/>
      <c r="C55" s="128"/>
      <c r="D55" s="128"/>
      <c r="E55" s="130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07">
        <f>SUM(F55:P55)</f>
        <v>0</v>
      </c>
    </row>
    <row r="56" spans="1:17" s="91" customFormat="1" ht="24.75" customHeight="1">
      <c r="A56" s="94"/>
      <c r="B56" s="125"/>
      <c r="C56" s="128"/>
      <c r="D56" s="127"/>
      <c r="E56" s="126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07">
        <f>SUM(F56:P56)</f>
        <v>0</v>
      </c>
    </row>
    <row r="57" spans="1:17" s="91" customFormat="1" ht="24.75" customHeight="1">
      <c r="A57" s="94"/>
      <c r="B57" s="125"/>
      <c r="C57" s="124"/>
      <c r="D57" s="123" t="s">
        <v>37</v>
      </c>
      <c r="E57" s="122"/>
      <c r="F57" s="121">
        <f>SUM(F52:F56)</f>
        <v>0</v>
      </c>
      <c r="G57" s="121">
        <f>SUM(G52:G56)</f>
        <v>0</v>
      </c>
      <c r="H57" s="121">
        <f>SUM(H52:H56)</f>
        <v>0</v>
      </c>
      <c r="I57" s="121">
        <f>SUM(I52:I56)</f>
        <v>0</v>
      </c>
      <c r="J57" s="121">
        <f>SUM(J52:J56)</f>
        <v>0</v>
      </c>
      <c r="K57" s="121">
        <f>SUM(K52:K56)</f>
        <v>0</v>
      </c>
      <c r="L57" s="121">
        <f>SUM(L52:L56)</f>
        <v>0</v>
      </c>
      <c r="M57" s="121">
        <f>SUM(M52:M56)</f>
        <v>0</v>
      </c>
      <c r="N57" s="121">
        <f>SUM(N52:N56)</f>
        <v>0</v>
      </c>
      <c r="O57" s="121">
        <f>SUM(O52:O56)</f>
        <v>0</v>
      </c>
      <c r="P57" s="172">
        <f>SUM(P52:P56)</f>
        <v>0</v>
      </c>
      <c r="Q57" s="171">
        <f>SUM(Q52:Q56)</f>
        <v>0</v>
      </c>
    </row>
    <row r="58" spans="1:17" s="91" customFormat="1" ht="24.75" customHeight="1" thickBot="1">
      <c r="A58" s="94"/>
      <c r="B58" s="119">
        <v>1</v>
      </c>
      <c r="C58" s="118" t="s">
        <v>21</v>
      </c>
      <c r="D58" s="118"/>
      <c r="E58" s="117"/>
      <c r="F58" s="116">
        <f>F9+F12+F15+F18+F21+F24+F27+F30+F33+F36+F39+F42+F45+F48+F51</f>
        <v>0</v>
      </c>
      <c r="G58" s="116">
        <f>G9+G12+G15+G18+G21+G24+G27+G30+G33+G36+G39+G42+G45+G48+G51</f>
        <v>0</v>
      </c>
      <c r="H58" s="116">
        <f>H9+H12+H15+H18+H21+H24+H27+H30+H33+H36+H39+H42+H45+H48+H51</f>
        <v>0</v>
      </c>
      <c r="I58" s="116">
        <f>I9+I12+I15+I18+I21+I24+I27+I30+I33+I36+I39+I42+I45+I48+I51</f>
        <v>0</v>
      </c>
      <c r="J58" s="116">
        <f>J9+J12+J15+J18+J21+J24+J27+J30+J33+J36+J39+J42+J45+J48+J51</f>
        <v>0</v>
      </c>
      <c r="K58" s="116">
        <f>K9+K12+K15+K18+K21+K24+K27+K30+K33+K36+K39+K42+K45+K48+K51</f>
        <v>0</v>
      </c>
      <c r="L58" s="116">
        <f>L9+L12+L15+L18+L21+L24+L27+L30+L33+L36+L39+L42+L45+L48+L51</f>
        <v>0</v>
      </c>
      <c r="M58" s="116">
        <f>M9+M12+M15+M18+M21+M24+M27+M30+M33+M36+M39+M42+M45+M48+M51</f>
        <v>0</v>
      </c>
      <c r="N58" s="116">
        <f>N9+N12+N15+N18+N21+N24+N27+N30+N33+N36+N39+N42+N45+N48+N51</f>
        <v>0</v>
      </c>
      <c r="O58" s="116">
        <f>O9+O12+O15+O18+O21+O24+O27+O30+O33+O36+O39+O42+O45+O48+O51</f>
        <v>0</v>
      </c>
      <c r="P58" s="176">
        <f>P9+P12+P15+P18+P21+P24+P27+P30+P33+P36+P39+P42+P45+P48+P51</f>
        <v>0</v>
      </c>
      <c r="Q58" s="137">
        <f>SUM(F58:P58)</f>
        <v>0</v>
      </c>
    </row>
    <row r="59" spans="1:17" s="91" customFormat="1" ht="24.75" customHeight="1">
      <c r="A59" s="94"/>
      <c r="B59" s="125"/>
      <c r="C59" s="128"/>
      <c r="D59" s="128"/>
      <c r="E59" s="130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11"/>
      <c r="Q59" s="107">
        <f>SUM(F59:P59)</f>
        <v>0</v>
      </c>
    </row>
    <row r="60" spans="1:17" s="91" customFormat="1" ht="24.75" customHeight="1">
      <c r="A60" s="94"/>
      <c r="B60" s="125"/>
      <c r="C60" s="128"/>
      <c r="D60" s="127"/>
      <c r="E60" s="126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73"/>
      <c r="Q60" s="120">
        <f>SUM(F60:P60)</f>
        <v>0</v>
      </c>
    </row>
    <row r="61" spans="1:17" s="91" customFormat="1" ht="24.75" customHeight="1">
      <c r="A61" s="94"/>
      <c r="B61" s="125"/>
      <c r="C61" s="124"/>
      <c r="D61" s="123" t="s">
        <v>53</v>
      </c>
      <c r="E61" s="122"/>
      <c r="F61" s="121">
        <f>SUM(F59:F60)</f>
        <v>0</v>
      </c>
      <c r="G61" s="121">
        <f>SUM(G59:G60)</f>
        <v>0</v>
      </c>
      <c r="H61" s="121">
        <f>SUM(H59:H60)</f>
        <v>0</v>
      </c>
      <c r="I61" s="121">
        <f>SUM(I59:I60)</f>
        <v>0</v>
      </c>
      <c r="J61" s="121">
        <f>SUM(J59:J60)</f>
        <v>0</v>
      </c>
      <c r="K61" s="121">
        <f>SUM(K59:K60)</f>
        <v>0</v>
      </c>
      <c r="L61" s="121">
        <f>SUM(L59:L60)</f>
        <v>0</v>
      </c>
      <c r="M61" s="121">
        <f>SUM(M59:M60)</f>
        <v>0</v>
      </c>
      <c r="N61" s="121">
        <f>SUM(N59:N60)</f>
        <v>0</v>
      </c>
      <c r="O61" s="121">
        <f>SUM(O59:O60)</f>
        <v>0</v>
      </c>
      <c r="P61" s="173">
        <f>SUM(P59:P60)</f>
        <v>0</v>
      </c>
      <c r="Q61" s="120">
        <f>SUM(F61:P61)</f>
        <v>0</v>
      </c>
    </row>
    <row r="62" spans="1:17" s="91" customFormat="1" ht="24.75" customHeight="1">
      <c r="A62" s="94"/>
      <c r="B62" s="125"/>
      <c r="C62" s="128"/>
      <c r="D62" s="128"/>
      <c r="E62" s="130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74"/>
      <c r="Q62" s="131">
        <f>SUM(F62:P62)</f>
        <v>0</v>
      </c>
    </row>
    <row r="63" spans="1:17" s="91" customFormat="1" ht="24.75" customHeight="1">
      <c r="A63" s="94"/>
      <c r="B63" s="125"/>
      <c r="C63" s="128"/>
      <c r="D63" s="127"/>
      <c r="E63" s="12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75"/>
      <c r="Q63" s="107">
        <f>SUM(F63:P63)</f>
        <v>0</v>
      </c>
    </row>
    <row r="64" spans="1:17" s="91" customFormat="1" ht="24.75" customHeight="1">
      <c r="A64" s="94"/>
      <c r="B64" s="125"/>
      <c r="C64" s="124"/>
      <c r="D64" s="123" t="s">
        <v>52</v>
      </c>
      <c r="E64" s="126"/>
      <c r="F64" s="121">
        <f>SUM(F62:F63)</f>
        <v>0</v>
      </c>
      <c r="G64" s="121">
        <f>SUM(G62:G63)</f>
        <v>0</v>
      </c>
      <c r="H64" s="121">
        <f>SUM(H62:H63)</f>
        <v>0</v>
      </c>
      <c r="I64" s="121">
        <f>SUM(I62:I63)</f>
        <v>0</v>
      </c>
      <c r="J64" s="121">
        <f>SUM(J62:J63)</f>
        <v>0</v>
      </c>
      <c r="K64" s="121">
        <f>SUM(K62:K63)</f>
        <v>0</v>
      </c>
      <c r="L64" s="121">
        <f>SUM(L62:L63)</f>
        <v>0</v>
      </c>
      <c r="M64" s="121">
        <f>SUM(M62:M63)</f>
        <v>0</v>
      </c>
      <c r="N64" s="121">
        <f>SUM(N62:N63)</f>
        <v>0</v>
      </c>
      <c r="O64" s="121">
        <f>SUM(O62:O63)</f>
        <v>0</v>
      </c>
      <c r="P64" s="173">
        <f>SUM(P62:P63)</f>
        <v>0</v>
      </c>
      <c r="Q64" s="135">
        <f>SUM(F64:P64)</f>
        <v>0</v>
      </c>
    </row>
    <row r="65" spans="1:17" s="91" customFormat="1" ht="24.75" customHeight="1">
      <c r="A65" s="94"/>
      <c r="B65" s="125"/>
      <c r="C65" s="128"/>
      <c r="D65" s="128"/>
      <c r="E65" s="130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74"/>
      <c r="Q65" s="131">
        <f>SUM(F65:P65)</f>
        <v>0</v>
      </c>
    </row>
    <row r="66" spans="1:17" s="91" customFormat="1" ht="24.75" customHeight="1">
      <c r="A66" s="94"/>
      <c r="B66" s="125"/>
      <c r="C66" s="128"/>
      <c r="D66" s="127"/>
      <c r="E66" s="12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75"/>
      <c r="Q66" s="107">
        <f>SUM(F66:P66)</f>
        <v>0</v>
      </c>
    </row>
    <row r="67" spans="1:17" s="91" customFormat="1" ht="24.75" customHeight="1">
      <c r="A67" s="94"/>
      <c r="B67" s="125"/>
      <c r="C67" s="124"/>
      <c r="D67" s="123" t="s">
        <v>51</v>
      </c>
      <c r="E67" s="126"/>
      <c r="F67" s="121">
        <f>SUM(F65:F66)</f>
        <v>0</v>
      </c>
      <c r="G67" s="121">
        <f>SUM(G65:G66)</f>
        <v>0</v>
      </c>
      <c r="H67" s="121">
        <f>SUM(H65:H66)</f>
        <v>0</v>
      </c>
      <c r="I67" s="121">
        <f>SUM(I65:I66)</f>
        <v>0</v>
      </c>
      <c r="J67" s="121">
        <f>SUM(J65:J66)</f>
        <v>0</v>
      </c>
      <c r="K67" s="121">
        <f>SUM(K65:K66)</f>
        <v>0</v>
      </c>
      <c r="L67" s="121">
        <f>SUM(L65:L66)</f>
        <v>0</v>
      </c>
      <c r="M67" s="121">
        <f>SUM(M65:M66)</f>
        <v>0</v>
      </c>
      <c r="N67" s="121">
        <f>SUM(N65:N66)</f>
        <v>0</v>
      </c>
      <c r="O67" s="121">
        <f>SUM(O65:O66)</f>
        <v>0</v>
      </c>
      <c r="P67" s="173">
        <f>SUM(P65:P66)</f>
        <v>0</v>
      </c>
      <c r="Q67" s="135">
        <f>SUM(F67:P67)</f>
        <v>0</v>
      </c>
    </row>
    <row r="68" spans="1:17" s="91" customFormat="1" ht="24.75" customHeight="1">
      <c r="A68" s="94"/>
      <c r="B68" s="125"/>
      <c r="C68" s="128"/>
      <c r="D68" s="128"/>
      <c r="E68" s="130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74"/>
      <c r="Q68" s="131">
        <f>SUM(F68:P68)</f>
        <v>0</v>
      </c>
    </row>
    <row r="69" spans="1:17" s="91" customFormat="1" ht="24.75" customHeight="1">
      <c r="A69" s="94"/>
      <c r="B69" s="125"/>
      <c r="C69" s="128"/>
      <c r="D69" s="127"/>
      <c r="E69" s="12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75"/>
      <c r="Q69" s="107">
        <f>SUM(F69:P69)</f>
        <v>0</v>
      </c>
    </row>
    <row r="70" spans="1:17" s="91" customFormat="1" ht="24.75" customHeight="1">
      <c r="A70" s="94"/>
      <c r="B70" s="125"/>
      <c r="C70" s="124"/>
      <c r="D70" s="123" t="s">
        <v>50</v>
      </c>
      <c r="E70" s="126"/>
      <c r="F70" s="121">
        <f>SUM(F68:F69)</f>
        <v>0</v>
      </c>
      <c r="G70" s="121">
        <f>SUM(G68:G69)</f>
        <v>0</v>
      </c>
      <c r="H70" s="121">
        <f>SUM(H68:H69)</f>
        <v>0</v>
      </c>
      <c r="I70" s="121">
        <f>SUM(I68:I69)</f>
        <v>0</v>
      </c>
      <c r="J70" s="121">
        <f>SUM(J68:J69)</f>
        <v>0</v>
      </c>
      <c r="K70" s="121">
        <f>SUM(K68:K69)</f>
        <v>0</v>
      </c>
      <c r="L70" s="121">
        <f>SUM(L68:L69)</f>
        <v>0</v>
      </c>
      <c r="M70" s="121">
        <f>SUM(M68:M69)</f>
        <v>0</v>
      </c>
      <c r="N70" s="121">
        <f>SUM(N68:N69)</f>
        <v>0</v>
      </c>
      <c r="O70" s="121">
        <f>SUM(O68:O69)</f>
        <v>0</v>
      </c>
      <c r="P70" s="173">
        <f>SUM(P68:P69)</f>
        <v>0</v>
      </c>
      <c r="Q70" s="135">
        <f>SUM(F70:P70)</f>
        <v>0</v>
      </c>
    </row>
    <row r="71" spans="1:17" s="91" customFormat="1" ht="24.75" customHeight="1">
      <c r="A71" s="94"/>
      <c r="B71" s="125"/>
      <c r="C71" s="128"/>
      <c r="D71" s="128"/>
      <c r="E71" s="130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74"/>
      <c r="Q71" s="131">
        <f>SUM(F71:P71)</f>
        <v>0</v>
      </c>
    </row>
    <row r="72" spans="1:17" s="91" customFormat="1" ht="24.75" customHeight="1">
      <c r="A72" s="94"/>
      <c r="B72" s="125"/>
      <c r="C72" s="128"/>
      <c r="D72" s="127"/>
      <c r="E72" s="12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75"/>
      <c r="Q72" s="107">
        <f>SUM(F72:P72)</f>
        <v>0</v>
      </c>
    </row>
    <row r="73" spans="1:17" s="91" customFormat="1" ht="24.75" customHeight="1">
      <c r="A73" s="94"/>
      <c r="B73" s="125"/>
      <c r="C73" s="124"/>
      <c r="D73" s="123" t="s">
        <v>49</v>
      </c>
      <c r="E73" s="126"/>
      <c r="F73" s="121">
        <f>SUM(F71:F72)</f>
        <v>0</v>
      </c>
      <c r="G73" s="121">
        <f>SUM(G71:G72)</f>
        <v>0</v>
      </c>
      <c r="H73" s="121">
        <f>SUM(H71:H72)</f>
        <v>0</v>
      </c>
      <c r="I73" s="121">
        <f>SUM(I71:I72)</f>
        <v>0</v>
      </c>
      <c r="J73" s="121">
        <f>SUM(J71:J72)</f>
        <v>0</v>
      </c>
      <c r="K73" s="121">
        <f>SUM(K71:K72)</f>
        <v>0</v>
      </c>
      <c r="L73" s="121">
        <f>SUM(L71:L72)</f>
        <v>0</v>
      </c>
      <c r="M73" s="121">
        <f>SUM(M71:M72)</f>
        <v>0</v>
      </c>
      <c r="N73" s="121">
        <f>SUM(N71:N72)</f>
        <v>0</v>
      </c>
      <c r="O73" s="121">
        <f>SUM(O71:O72)</f>
        <v>0</v>
      </c>
      <c r="P73" s="173">
        <f>SUM(P71:P72)</f>
        <v>0</v>
      </c>
      <c r="Q73" s="135">
        <f>SUM(F73:P73)</f>
        <v>0</v>
      </c>
    </row>
    <row r="74" spans="1:17" s="91" customFormat="1" ht="24.75" customHeight="1">
      <c r="A74" s="94"/>
      <c r="B74" s="125"/>
      <c r="C74" s="128"/>
      <c r="D74" s="128"/>
      <c r="E74" s="130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74"/>
      <c r="Q74" s="131">
        <f>SUM(F74:P74)</f>
        <v>0</v>
      </c>
    </row>
    <row r="75" spans="1:17" s="91" customFormat="1" ht="24.75" customHeight="1">
      <c r="A75" s="94"/>
      <c r="B75" s="125"/>
      <c r="C75" s="128"/>
      <c r="D75" s="127"/>
      <c r="E75" s="12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75"/>
      <c r="Q75" s="107">
        <f>SUM(F75:P75)</f>
        <v>0</v>
      </c>
    </row>
    <row r="76" spans="1:17" s="91" customFormat="1" ht="24.75" customHeight="1">
      <c r="A76" s="94"/>
      <c r="B76" s="125"/>
      <c r="C76" s="124"/>
      <c r="D76" s="123" t="s">
        <v>48</v>
      </c>
      <c r="E76" s="126"/>
      <c r="F76" s="121">
        <f>SUM(F74:F75)</f>
        <v>0</v>
      </c>
      <c r="G76" s="121">
        <f>SUM(G74:G75)</f>
        <v>0</v>
      </c>
      <c r="H76" s="121">
        <f>SUM(H74:H75)</f>
        <v>0</v>
      </c>
      <c r="I76" s="121">
        <f>SUM(I74:I75)</f>
        <v>0</v>
      </c>
      <c r="J76" s="121">
        <f>SUM(J74:J75)</f>
        <v>0</v>
      </c>
      <c r="K76" s="121">
        <f>SUM(K74:K75)</f>
        <v>0</v>
      </c>
      <c r="L76" s="121">
        <f>SUM(L74:L75)</f>
        <v>0</v>
      </c>
      <c r="M76" s="121">
        <f>SUM(M74:M75)</f>
        <v>0</v>
      </c>
      <c r="N76" s="121">
        <f>SUM(N74:N75)</f>
        <v>0</v>
      </c>
      <c r="O76" s="121">
        <f>SUM(O74:O75)</f>
        <v>0</v>
      </c>
      <c r="P76" s="173">
        <f>SUM(P74:P75)</f>
        <v>0</v>
      </c>
      <c r="Q76" s="135">
        <f>SUM(F76:P76)</f>
        <v>0</v>
      </c>
    </row>
    <row r="77" spans="1:17" s="91" customFormat="1" ht="24.75" customHeight="1">
      <c r="A77" s="94"/>
      <c r="B77" s="125"/>
      <c r="C77" s="128"/>
      <c r="D77" s="128"/>
      <c r="E77" s="130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74"/>
      <c r="Q77" s="131">
        <f>SUM(F77:P77)</f>
        <v>0</v>
      </c>
    </row>
    <row r="78" spans="1:17" s="91" customFormat="1" ht="24.75" customHeight="1">
      <c r="A78" s="94"/>
      <c r="B78" s="125"/>
      <c r="C78" s="128"/>
      <c r="D78" s="127"/>
      <c r="E78" s="12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75"/>
      <c r="Q78" s="107">
        <f>SUM(F78:P78)</f>
        <v>0</v>
      </c>
    </row>
    <row r="79" spans="1:17" s="91" customFormat="1" ht="24.75" customHeight="1">
      <c r="A79" s="94"/>
      <c r="B79" s="125"/>
      <c r="C79" s="124"/>
      <c r="D79" s="123" t="s">
        <v>47</v>
      </c>
      <c r="E79" s="126"/>
      <c r="F79" s="121">
        <f>SUM(F77:F78)</f>
        <v>0</v>
      </c>
      <c r="G79" s="121">
        <f>SUM(G77:G78)</f>
        <v>0</v>
      </c>
      <c r="H79" s="121">
        <f>SUM(H77:H78)</f>
        <v>0</v>
      </c>
      <c r="I79" s="121">
        <f>SUM(I77:I78)</f>
        <v>0</v>
      </c>
      <c r="J79" s="121">
        <f>SUM(J77:J78)</f>
        <v>0</v>
      </c>
      <c r="K79" s="121">
        <f>SUM(K77:K78)</f>
        <v>0</v>
      </c>
      <c r="L79" s="121">
        <f>SUM(L77:L78)</f>
        <v>0</v>
      </c>
      <c r="M79" s="121">
        <f>SUM(M77:M78)</f>
        <v>0</v>
      </c>
      <c r="N79" s="121">
        <f>SUM(N77:N78)</f>
        <v>0</v>
      </c>
      <c r="O79" s="121">
        <f>SUM(O77:O78)</f>
        <v>0</v>
      </c>
      <c r="P79" s="173">
        <f>SUM(P77:P78)</f>
        <v>0</v>
      </c>
      <c r="Q79" s="135">
        <f>SUM(F79:P79)</f>
        <v>0</v>
      </c>
    </row>
    <row r="80" spans="1:17" s="91" customFormat="1" ht="24.75" customHeight="1">
      <c r="A80" s="94"/>
      <c r="B80" s="125"/>
      <c r="C80" s="128"/>
      <c r="D80" s="128"/>
      <c r="E80" s="130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74"/>
      <c r="Q80" s="131">
        <f>SUM(F80:P80)</f>
        <v>0</v>
      </c>
    </row>
    <row r="81" spans="1:17" s="91" customFormat="1" ht="24.75" customHeight="1">
      <c r="A81" s="94"/>
      <c r="B81" s="125"/>
      <c r="C81" s="128"/>
      <c r="D81" s="127"/>
      <c r="E81" s="12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75"/>
      <c r="Q81" s="107">
        <f>SUM(F81:P81)</f>
        <v>0</v>
      </c>
    </row>
    <row r="82" spans="1:17" s="91" customFormat="1" ht="24.75" customHeight="1">
      <c r="A82" s="94"/>
      <c r="B82" s="125"/>
      <c r="C82" s="124"/>
      <c r="D82" s="123" t="s">
        <v>46</v>
      </c>
      <c r="E82" s="126"/>
      <c r="F82" s="121">
        <f>SUM(F80:F81)</f>
        <v>0</v>
      </c>
      <c r="G82" s="121">
        <f>SUM(G80:G81)</f>
        <v>0</v>
      </c>
      <c r="H82" s="121">
        <f>SUM(H80:H81)</f>
        <v>0</v>
      </c>
      <c r="I82" s="121">
        <f>SUM(I80:I81)</f>
        <v>0</v>
      </c>
      <c r="J82" s="121">
        <f>SUM(J80:J81)</f>
        <v>0</v>
      </c>
      <c r="K82" s="121">
        <f>SUM(K80:K81)</f>
        <v>0</v>
      </c>
      <c r="L82" s="121">
        <f>SUM(L80:L81)</f>
        <v>0</v>
      </c>
      <c r="M82" s="121">
        <f>SUM(M80:M81)</f>
        <v>0</v>
      </c>
      <c r="N82" s="121">
        <f>SUM(N80:N81)</f>
        <v>0</v>
      </c>
      <c r="O82" s="121">
        <f>SUM(O80:O81)</f>
        <v>0</v>
      </c>
      <c r="P82" s="173">
        <f>SUM(P80:P81)</f>
        <v>0</v>
      </c>
      <c r="Q82" s="135">
        <f>SUM(F82:P82)</f>
        <v>0</v>
      </c>
    </row>
    <row r="83" spans="1:17" s="91" customFormat="1" ht="24.75" customHeight="1">
      <c r="A83" s="94"/>
      <c r="B83" s="125"/>
      <c r="C83" s="128"/>
      <c r="D83" s="128"/>
      <c r="E83" s="130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74"/>
      <c r="Q83" s="131">
        <f>SUM(F83:P83)</f>
        <v>0</v>
      </c>
    </row>
    <row r="84" spans="1:17" s="91" customFormat="1" ht="24.75" customHeight="1">
      <c r="A84" s="94"/>
      <c r="B84" s="125"/>
      <c r="C84" s="128"/>
      <c r="D84" s="127"/>
      <c r="E84" s="12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75"/>
      <c r="Q84" s="107">
        <f>SUM(F84:P84)</f>
        <v>0</v>
      </c>
    </row>
    <row r="85" spans="1:17" s="91" customFormat="1" ht="24.75" customHeight="1">
      <c r="A85" s="94"/>
      <c r="B85" s="125"/>
      <c r="C85" s="124"/>
      <c r="D85" s="123" t="s">
        <v>45</v>
      </c>
      <c r="E85" s="126"/>
      <c r="F85" s="121">
        <f>SUM(F83:F84)</f>
        <v>0</v>
      </c>
      <c r="G85" s="121">
        <f>SUM(G83:G84)</f>
        <v>0</v>
      </c>
      <c r="H85" s="121">
        <f>SUM(H83:H84)</f>
        <v>0</v>
      </c>
      <c r="I85" s="121">
        <f>SUM(I83:I84)</f>
        <v>0</v>
      </c>
      <c r="J85" s="121">
        <f>SUM(J83:J84)</f>
        <v>0</v>
      </c>
      <c r="K85" s="121">
        <f>SUM(K83:K84)</f>
        <v>0</v>
      </c>
      <c r="L85" s="121">
        <f>SUM(L83:L84)</f>
        <v>0</v>
      </c>
      <c r="M85" s="121">
        <f>SUM(M83:M84)</f>
        <v>0</v>
      </c>
      <c r="N85" s="121">
        <f>SUM(N83:N84)</f>
        <v>0</v>
      </c>
      <c r="O85" s="121">
        <f>SUM(O83:O84)</f>
        <v>0</v>
      </c>
      <c r="P85" s="173">
        <f>SUM(P83:P84)</f>
        <v>0</v>
      </c>
      <c r="Q85" s="135">
        <f>SUM(F85:P85)</f>
        <v>0</v>
      </c>
    </row>
    <row r="86" spans="1:17" s="91" customFormat="1" ht="24.75" customHeight="1">
      <c r="A86" s="94"/>
      <c r="B86" s="125"/>
      <c r="C86" s="128"/>
      <c r="D86" s="128"/>
      <c r="E86" s="130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74"/>
      <c r="Q86" s="131">
        <f>SUM(F86:P86)</f>
        <v>0</v>
      </c>
    </row>
    <row r="87" spans="1:17" s="91" customFormat="1" ht="24.75" customHeight="1">
      <c r="A87" s="94"/>
      <c r="B87" s="125"/>
      <c r="C87" s="128"/>
      <c r="D87" s="127"/>
      <c r="E87" s="12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75"/>
      <c r="Q87" s="107">
        <f>SUM(F87:P87)</f>
        <v>0</v>
      </c>
    </row>
    <row r="88" spans="1:17" s="91" customFormat="1" ht="24.75" customHeight="1">
      <c r="A88" s="94"/>
      <c r="B88" s="125"/>
      <c r="C88" s="124"/>
      <c r="D88" s="123" t="s">
        <v>44</v>
      </c>
      <c r="E88" s="126"/>
      <c r="F88" s="121">
        <f>SUM(F86:F87)</f>
        <v>0</v>
      </c>
      <c r="G88" s="121">
        <f>SUM(G86:G87)</f>
        <v>0</v>
      </c>
      <c r="H88" s="121">
        <f>SUM(H86:H87)</f>
        <v>0</v>
      </c>
      <c r="I88" s="121">
        <f>SUM(I86:I87)</f>
        <v>0</v>
      </c>
      <c r="J88" s="121">
        <f>SUM(J86:J87)</f>
        <v>0</v>
      </c>
      <c r="K88" s="121">
        <f>SUM(K86:K87)</f>
        <v>0</v>
      </c>
      <c r="L88" s="121">
        <f>SUM(L86:L87)</f>
        <v>0</v>
      </c>
      <c r="M88" s="121">
        <f>SUM(M86:M87)</f>
        <v>0</v>
      </c>
      <c r="N88" s="121">
        <f>SUM(N86:N87)</f>
        <v>0</v>
      </c>
      <c r="O88" s="121">
        <f>SUM(O86:O87)</f>
        <v>0</v>
      </c>
      <c r="P88" s="173">
        <f>SUM(P86:P87)</f>
        <v>0</v>
      </c>
      <c r="Q88" s="135">
        <f>SUM(F88:P88)</f>
        <v>0</v>
      </c>
    </row>
    <row r="89" spans="1:17" s="91" customFormat="1" ht="24.75" customHeight="1">
      <c r="A89" s="94"/>
      <c r="B89" s="125"/>
      <c r="C89" s="128"/>
      <c r="D89" s="128"/>
      <c r="E89" s="130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74"/>
      <c r="Q89" s="131">
        <f>SUM(F89:P89)</f>
        <v>0</v>
      </c>
    </row>
    <row r="90" spans="1:17" s="91" customFormat="1" ht="24.75" customHeight="1">
      <c r="A90" s="94"/>
      <c r="B90" s="125"/>
      <c r="C90" s="128"/>
      <c r="D90" s="127"/>
      <c r="E90" s="12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75"/>
      <c r="Q90" s="107">
        <f>SUM(F90:P90)</f>
        <v>0</v>
      </c>
    </row>
    <row r="91" spans="1:17" s="91" customFormat="1" ht="24.75" customHeight="1">
      <c r="A91" s="94"/>
      <c r="B91" s="125"/>
      <c r="C91" s="124"/>
      <c r="D91" s="123" t="s">
        <v>43</v>
      </c>
      <c r="E91" s="126"/>
      <c r="F91" s="121">
        <f>SUM(F89:F90)</f>
        <v>0</v>
      </c>
      <c r="G91" s="121">
        <f>SUM(G89:G90)</f>
        <v>0</v>
      </c>
      <c r="H91" s="121">
        <f>SUM(H89:H90)</f>
        <v>0</v>
      </c>
      <c r="I91" s="121">
        <f>SUM(I89:I90)</f>
        <v>0</v>
      </c>
      <c r="J91" s="121">
        <f>SUM(J89:J90)</f>
        <v>0</v>
      </c>
      <c r="K91" s="121">
        <f>SUM(K89:K90)</f>
        <v>0</v>
      </c>
      <c r="L91" s="121">
        <f>SUM(L89:L90)</f>
        <v>0</v>
      </c>
      <c r="M91" s="121">
        <f>SUM(M89:M90)</f>
        <v>0</v>
      </c>
      <c r="N91" s="121">
        <f>SUM(N89:N90)</f>
        <v>0</v>
      </c>
      <c r="O91" s="121">
        <f>SUM(O89:O90)</f>
        <v>0</v>
      </c>
      <c r="P91" s="173">
        <f>SUM(P89:P90)</f>
        <v>0</v>
      </c>
      <c r="Q91" s="135">
        <f>SUM(F91:P91)</f>
        <v>0</v>
      </c>
    </row>
    <row r="92" spans="1:17" s="91" customFormat="1" ht="24.75" customHeight="1">
      <c r="A92" s="94"/>
      <c r="B92" s="125"/>
      <c r="C92" s="128"/>
      <c r="D92" s="128"/>
      <c r="E92" s="130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74"/>
      <c r="Q92" s="131">
        <f>SUM(F92:P92)</f>
        <v>0</v>
      </c>
    </row>
    <row r="93" spans="1:17" s="91" customFormat="1" ht="24.75" customHeight="1">
      <c r="A93" s="94"/>
      <c r="B93" s="125"/>
      <c r="C93" s="128"/>
      <c r="D93" s="127"/>
      <c r="E93" s="12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75"/>
      <c r="Q93" s="107">
        <f>SUM(F93:P93)</f>
        <v>0</v>
      </c>
    </row>
    <row r="94" spans="1:17" s="91" customFormat="1" ht="24.75" customHeight="1">
      <c r="A94" s="94"/>
      <c r="B94" s="125"/>
      <c r="C94" s="124"/>
      <c r="D94" s="123" t="s">
        <v>42</v>
      </c>
      <c r="E94" s="126"/>
      <c r="F94" s="121">
        <f>SUM(F92:F93)</f>
        <v>0</v>
      </c>
      <c r="G94" s="121">
        <f>SUM(G92:G93)</f>
        <v>0</v>
      </c>
      <c r="H94" s="121">
        <f>SUM(H92:H93)</f>
        <v>0</v>
      </c>
      <c r="I94" s="121">
        <f>SUM(I92:I93)</f>
        <v>0</v>
      </c>
      <c r="J94" s="121">
        <f>SUM(J92:J93)</f>
        <v>0</v>
      </c>
      <c r="K94" s="121">
        <f>SUM(K92:K93)</f>
        <v>0</v>
      </c>
      <c r="L94" s="121">
        <f>SUM(L92:L93)</f>
        <v>0</v>
      </c>
      <c r="M94" s="121">
        <f>SUM(M92:M93)</f>
        <v>0</v>
      </c>
      <c r="N94" s="121">
        <f>SUM(N92:N93)</f>
        <v>0</v>
      </c>
      <c r="O94" s="121">
        <f>SUM(O92:O93)</f>
        <v>0</v>
      </c>
      <c r="P94" s="173">
        <f>SUM(P92:P93)</f>
        <v>0</v>
      </c>
      <c r="Q94" s="135">
        <f>SUM(F94:P94)</f>
        <v>0</v>
      </c>
    </row>
    <row r="95" spans="1:17" s="91" customFormat="1" ht="24.75" customHeight="1">
      <c r="A95" s="94"/>
      <c r="B95" s="125"/>
      <c r="C95" s="128"/>
      <c r="D95" s="128"/>
      <c r="E95" s="130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74"/>
      <c r="Q95" s="131">
        <f>SUM(F95:P95)</f>
        <v>0</v>
      </c>
    </row>
    <row r="96" spans="1:17" s="91" customFormat="1" ht="24.75" customHeight="1">
      <c r="A96" s="94"/>
      <c r="B96" s="125"/>
      <c r="C96" s="128"/>
      <c r="D96" s="127"/>
      <c r="E96" s="12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75"/>
      <c r="Q96" s="107">
        <f>SUM(F96:P96)</f>
        <v>0</v>
      </c>
    </row>
    <row r="97" spans="1:17" s="91" customFormat="1" ht="24.75" customHeight="1">
      <c r="A97" s="94"/>
      <c r="B97" s="125"/>
      <c r="C97" s="124"/>
      <c r="D97" s="123" t="s">
        <v>41</v>
      </c>
      <c r="E97" s="126"/>
      <c r="F97" s="121">
        <f>SUM(F95:F96)</f>
        <v>0</v>
      </c>
      <c r="G97" s="121">
        <f>SUM(G95:G96)</f>
        <v>0</v>
      </c>
      <c r="H97" s="121">
        <f>SUM(H95:H96)</f>
        <v>0</v>
      </c>
      <c r="I97" s="121">
        <f>SUM(I95:I96)</f>
        <v>0</v>
      </c>
      <c r="J97" s="121">
        <f>SUM(J95:J96)</f>
        <v>0</v>
      </c>
      <c r="K97" s="121">
        <f>SUM(K95:K96)</f>
        <v>0</v>
      </c>
      <c r="L97" s="121">
        <f>SUM(L95:L96)</f>
        <v>0</v>
      </c>
      <c r="M97" s="121">
        <f>SUM(M95:M96)</f>
        <v>0</v>
      </c>
      <c r="N97" s="121">
        <f>SUM(N95:N96)</f>
        <v>0</v>
      </c>
      <c r="O97" s="121">
        <f>SUM(O95:O96)</f>
        <v>0</v>
      </c>
      <c r="P97" s="173">
        <f>SUM(P95:P96)</f>
        <v>0</v>
      </c>
      <c r="Q97" s="135">
        <f>SUM(F97:P97)</f>
        <v>0</v>
      </c>
    </row>
    <row r="98" spans="1:17" s="91" customFormat="1" ht="24.75" customHeight="1">
      <c r="A98" s="94"/>
      <c r="B98" s="125"/>
      <c r="C98" s="128"/>
      <c r="D98" s="134"/>
      <c r="E98" s="133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74"/>
      <c r="Q98" s="131">
        <f>SUM(F98:P98)</f>
        <v>0</v>
      </c>
    </row>
    <row r="99" spans="1:17" s="91" customFormat="1" ht="24.75" customHeight="1">
      <c r="A99" s="94"/>
      <c r="B99" s="125"/>
      <c r="C99" s="128"/>
      <c r="D99" s="127"/>
      <c r="E99" s="126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73"/>
      <c r="Q99" s="120">
        <f>SUM(F99:P99)</f>
        <v>0</v>
      </c>
    </row>
    <row r="100" spans="1:17" s="91" customFormat="1" ht="24.75" customHeight="1">
      <c r="A100" s="94"/>
      <c r="B100" s="125"/>
      <c r="C100" s="124"/>
      <c r="D100" s="123" t="s">
        <v>40</v>
      </c>
      <c r="E100" s="122"/>
      <c r="F100" s="121">
        <f>SUM(F98:F99)</f>
        <v>0</v>
      </c>
      <c r="G100" s="121">
        <f>SUM(G98:G99)</f>
        <v>0</v>
      </c>
      <c r="H100" s="121">
        <f>SUM(H98:H99)</f>
        <v>0</v>
      </c>
      <c r="I100" s="121">
        <f>SUM(I98:I99)</f>
        <v>0</v>
      </c>
      <c r="J100" s="121">
        <f>SUM(J98:J99)</f>
        <v>0</v>
      </c>
      <c r="K100" s="121">
        <f>SUM(K98:K99)</f>
        <v>0</v>
      </c>
      <c r="L100" s="121">
        <f>SUM(L98:L99)</f>
        <v>0</v>
      </c>
      <c r="M100" s="121">
        <f>SUM(M98:M99)</f>
        <v>0</v>
      </c>
      <c r="N100" s="121">
        <f>SUM(N98:N99)</f>
        <v>0</v>
      </c>
      <c r="O100" s="121">
        <f>SUM(O98:O99)</f>
        <v>0</v>
      </c>
      <c r="P100" s="173">
        <f>SUM(P98:P99)</f>
        <v>0</v>
      </c>
      <c r="Q100" s="120">
        <f>SUM(Q98:Q99)</f>
        <v>0</v>
      </c>
    </row>
    <row r="101" spans="1:17" s="91" customFormat="1" ht="24.75" customHeight="1">
      <c r="A101" s="94"/>
      <c r="B101" s="125"/>
      <c r="C101" s="128"/>
      <c r="D101" s="134"/>
      <c r="E101" s="133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74"/>
      <c r="Q101" s="131">
        <f>SUM(F101:P101)</f>
        <v>0</v>
      </c>
    </row>
    <row r="102" spans="1:17" s="91" customFormat="1" ht="24.75" customHeight="1">
      <c r="A102" s="94"/>
      <c r="B102" s="125"/>
      <c r="C102" s="128"/>
      <c r="D102" s="127"/>
      <c r="E102" s="126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73"/>
      <c r="Q102" s="120">
        <f>SUM(F102:P102)</f>
        <v>0</v>
      </c>
    </row>
    <row r="103" spans="1:17" s="91" customFormat="1" ht="24.75" customHeight="1">
      <c r="A103" s="94"/>
      <c r="B103" s="125"/>
      <c r="C103" s="124"/>
      <c r="D103" s="123" t="s">
        <v>39</v>
      </c>
      <c r="E103" s="122"/>
      <c r="F103" s="121">
        <f>SUM(F101:F102)</f>
        <v>0</v>
      </c>
      <c r="G103" s="121">
        <f>SUM(G101:G102)</f>
        <v>0</v>
      </c>
      <c r="H103" s="121">
        <f>SUM(H101:H102)</f>
        <v>0</v>
      </c>
      <c r="I103" s="121">
        <f>SUM(I101:I102)</f>
        <v>0</v>
      </c>
      <c r="J103" s="121">
        <f>SUM(J101:J102)</f>
        <v>0</v>
      </c>
      <c r="K103" s="121">
        <f>SUM(K101:K102)</f>
        <v>0</v>
      </c>
      <c r="L103" s="121">
        <f>SUM(L101:L102)</f>
        <v>0</v>
      </c>
      <c r="M103" s="121">
        <f>SUM(M101:M102)</f>
        <v>0</v>
      </c>
      <c r="N103" s="121">
        <f>SUM(N101:N102)</f>
        <v>0</v>
      </c>
      <c r="O103" s="121">
        <f>SUM(O101:O102)</f>
        <v>0</v>
      </c>
      <c r="P103" s="173">
        <f>SUM(P101:P102)</f>
        <v>0</v>
      </c>
      <c r="Q103" s="120">
        <f>SUM(Q101:Q102)</f>
        <v>0</v>
      </c>
    </row>
    <row r="104" spans="1:17" s="91" customFormat="1" ht="24.75" customHeight="1">
      <c r="A104" s="94"/>
      <c r="B104" s="125"/>
      <c r="C104" s="128"/>
      <c r="D104" s="134"/>
      <c r="E104" s="133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74"/>
      <c r="Q104" s="131">
        <f>SUM(F104:P104)</f>
        <v>0</v>
      </c>
    </row>
    <row r="105" spans="1:17" s="91" customFormat="1" ht="24.75" customHeight="1">
      <c r="A105" s="94"/>
      <c r="B105" s="125"/>
      <c r="C105" s="128"/>
      <c r="D105" s="127"/>
      <c r="E105" s="126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73"/>
      <c r="Q105" s="120">
        <f>SUM(F105:P105)</f>
        <v>0</v>
      </c>
    </row>
    <row r="106" spans="1:17" s="91" customFormat="1" ht="24.75" customHeight="1">
      <c r="A106" s="94"/>
      <c r="B106" s="125"/>
      <c r="C106" s="124"/>
      <c r="D106" s="123" t="s">
        <v>38</v>
      </c>
      <c r="E106" s="122"/>
      <c r="F106" s="121">
        <f>SUM(F104:F105)</f>
        <v>0</v>
      </c>
      <c r="G106" s="121">
        <f>SUM(G104:G105)</f>
        <v>0</v>
      </c>
      <c r="H106" s="121">
        <f>SUM(H104:H105)</f>
        <v>0</v>
      </c>
      <c r="I106" s="121">
        <f>SUM(I104:I105)</f>
        <v>0</v>
      </c>
      <c r="J106" s="121">
        <f>SUM(J104:J105)</f>
        <v>0</v>
      </c>
      <c r="K106" s="121">
        <f>SUM(K104:K105)</f>
        <v>0</v>
      </c>
      <c r="L106" s="121">
        <f>SUM(L104:L105)</f>
        <v>0</v>
      </c>
      <c r="M106" s="121">
        <f>SUM(M104:M105)</f>
        <v>0</v>
      </c>
      <c r="N106" s="121">
        <f>SUM(N104:N105)</f>
        <v>0</v>
      </c>
      <c r="O106" s="121">
        <f>SUM(O104:O105)</f>
        <v>0</v>
      </c>
      <c r="P106" s="173">
        <f>SUM(P104:P105)</f>
        <v>0</v>
      </c>
      <c r="Q106" s="120">
        <f>SUM(Q104:Q105)</f>
        <v>0</v>
      </c>
    </row>
    <row r="107" spans="1:17" s="91" customFormat="1" ht="24.75" customHeight="1">
      <c r="A107" s="94"/>
      <c r="B107" s="125"/>
      <c r="C107" s="128"/>
      <c r="D107" s="134"/>
      <c r="E107" s="133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1">
        <f>SUM(F107:P107)</f>
        <v>0</v>
      </c>
    </row>
    <row r="108" spans="1:17" s="91" customFormat="1" ht="24.75" customHeight="1">
      <c r="A108" s="94"/>
      <c r="B108" s="125"/>
      <c r="C108" s="128"/>
      <c r="D108" s="128"/>
      <c r="E108" s="130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07">
        <f>SUM(F108:P108)</f>
        <v>0</v>
      </c>
    </row>
    <row r="109" spans="1:17" s="91" customFormat="1" ht="24.75" customHeight="1">
      <c r="A109" s="94"/>
      <c r="B109" s="125"/>
      <c r="C109" s="128"/>
      <c r="D109" s="128"/>
      <c r="E109" s="130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07">
        <f>SUM(F109:P109)</f>
        <v>0</v>
      </c>
    </row>
    <row r="110" spans="1:17" s="91" customFormat="1" ht="24.75" customHeight="1">
      <c r="A110" s="94"/>
      <c r="B110" s="125"/>
      <c r="C110" s="128"/>
      <c r="D110" s="128"/>
      <c r="E110" s="130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07">
        <f>SUM(F110:P110)</f>
        <v>0</v>
      </c>
    </row>
    <row r="111" spans="1:17" s="91" customFormat="1" ht="24.75" customHeight="1">
      <c r="A111" s="94"/>
      <c r="B111" s="125"/>
      <c r="C111" s="128"/>
      <c r="D111" s="127"/>
      <c r="E111" s="126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07">
        <f>SUM(F111:P111)</f>
        <v>0</v>
      </c>
    </row>
    <row r="112" spans="1:17" s="91" customFormat="1" ht="24.75" customHeight="1">
      <c r="A112" s="94"/>
      <c r="B112" s="125"/>
      <c r="C112" s="124"/>
      <c r="D112" s="123" t="s">
        <v>37</v>
      </c>
      <c r="E112" s="122"/>
      <c r="F112" s="121">
        <f>SUM(F107:F111)</f>
        <v>0</v>
      </c>
      <c r="G112" s="121">
        <f>SUM(G107:G111)</f>
        <v>0</v>
      </c>
      <c r="H112" s="121">
        <f>SUM(H107:H111)</f>
        <v>0</v>
      </c>
      <c r="I112" s="121">
        <f>SUM(I107:I111)</f>
        <v>0</v>
      </c>
      <c r="J112" s="121">
        <f>SUM(J107:J111)</f>
        <v>0</v>
      </c>
      <c r="K112" s="121">
        <f>SUM(K107:K111)</f>
        <v>0</v>
      </c>
      <c r="L112" s="121">
        <f>SUM(L107:L111)</f>
        <v>0</v>
      </c>
      <c r="M112" s="121">
        <f>SUM(M107:M111)</f>
        <v>0</v>
      </c>
      <c r="N112" s="121">
        <f>SUM(N107:N111)</f>
        <v>0</v>
      </c>
      <c r="O112" s="121">
        <f>SUM(O107:O111)</f>
        <v>0</v>
      </c>
      <c r="P112" s="172">
        <f>SUM(P107:P111)</f>
        <v>0</v>
      </c>
      <c r="Q112" s="171">
        <f>SUM(Q107:Q111)</f>
        <v>0</v>
      </c>
    </row>
    <row r="113" spans="1:17" s="91" customFormat="1" ht="24.75" customHeight="1" thickBot="1">
      <c r="A113" s="94"/>
      <c r="B113" s="119">
        <v>2</v>
      </c>
      <c r="C113" s="170" t="s">
        <v>11</v>
      </c>
      <c r="D113" s="170"/>
      <c r="E113" s="169"/>
      <c r="F113" s="168">
        <f>F61+F64+F67+F70+F73+F76+F79+F82+F85+F88+F91+F94+F97+F100+F103+F106</f>
        <v>0</v>
      </c>
      <c r="G113" s="168">
        <f>G61+G64+G67+G70+G73+G76+G79+G82+G85+G88+G91+G94+G97+G100+G103+G106</f>
        <v>0</v>
      </c>
      <c r="H113" s="168">
        <f>H61+H64+H67+H70+H73+H76+H79+H82+H85+H88+H91+H94+H97+H100+H103+H106</f>
        <v>0</v>
      </c>
      <c r="I113" s="168">
        <f>I61+I64+I67+I70+I73+I76+I79+I82+I85+I88+I91+I94+I97+I100+I103+I106</f>
        <v>0</v>
      </c>
      <c r="J113" s="168">
        <f>J61+J64+J67+J70+J73+J76+J79+J82+J85+J88+J91+J94+J97+J100+J103+J106</f>
        <v>0</v>
      </c>
      <c r="K113" s="168">
        <f>K61+K64+K67+K70+K73+K76+K79+K82+K85+K88+K91+K94+K97+K100+K103+K106</f>
        <v>0</v>
      </c>
      <c r="L113" s="168">
        <f>L61+L64+L67+L70+L73+L76+L79+L82+L85+L88+L91+L94+L97+L100+L103+L106</f>
        <v>0</v>
      </c>
      <c r="M113" s="168">
        <f>M61+M64+M67+M70+M73+M76+M79+M82+M85+M88+M91+M94+M97+M100+M103+M106</f>
        <v>0</v>
      </c>
      <c r="N113" s="168">
        <f>N61+N64+N67+N70+N73+N76+N79+N82+N85+N88+N91+N94+N97+N100+N103+N106</f>
        <v>0</v>
      </c>
      <c r="O113" s="168">
        <f>O61+O64+O67+O70+O73+O76+O79+O82+O85+O88+O91+O94+O97+O100+O103+O106</f>
        <v>0</v>
      </c>
      <c r="P113" s="167">
        <f>P61+P64+P67+P70+P73+P76+P79+P82+P85+P88+P91+P94+P97+P100+P103+P106</f>
        <v>0</v>
      </c>
      <c r="Q113" s="115">
        <f>SUM(F113:P113)</f>
        <v>0</v>
      </c>
    </row>
    <row r="114" spans="1:17" s="91" customFormat="1" ht="24.75" customHeight="1" thickBot="1">
      <c r="A114" s="94"/>
      <c r="B114" s="106" t="s">
        <v>36</v>
      </c>
      <c r="C114" s="166"/>
      <c r="D114" s="166"/>
      <c r="E114" s="165"/>
      <c r="F114" s="164">
        <f>F58+F113</f>
        <v>0</v>
      </c>
      <c r="G114" s="98">
        <f>G58+G113</f>
        <v>0</v>
      </c>
      <c r="H114" s="164">
        <f>H58+H113</f>
        <v>0</v>
      </c>
      <c r="I114" s="98">
        <f>I58+I113</f>
        <v>0</v>
      </c>
      <c r="J114" s="98">
        <f>J58+J113</f>
        <v>0</v>
      </c>
      <c r="K114" s="98">
        <f>K58+K113</f>
        <v>0</v>
      </c>
      <c r="L114" s="98">
        <f>L58+L113</f>
        <v>0</v>
      </c>
      <c r="M114" s="98">
        <f>M58+M113</f>
        <v>0</v>
      </c>
      <c r="N114" s="164">
        <f>N58+N113</f>
        <v>0</v>
      </c>
      <c r="O114" s="98">
        <f>O58+O113</f>
        <v>0</v>
      </c>
      <c r="P114" s="101">
        <f>P58+P113</f>
        <v>0</v>
      </c>
      <c r="Q114" s="96">
        <f>SUM(F114:P114)</f>
        <v>0</v>
      </c>
    </row>
    <row r="115" spans="1:17" s="91" customFormat="1" ht="8.25" customHeight="1">
      <c r="A115" s="94"/>
      <c r="B115" s="94"/>
      <c r="C115" s="95"/>
      <c r="D115" s="95"/>
      <c r="E115" s="95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1:17" s="91" customFormat="1" ht="13.5" customHeight="1">
      <c r="A116" s="94"/>
      <c r="B116" s="3" t="s">
        <v>32</v>
      </c>
      <c r="C116" s="8" t="s">
        <v>89</v>
      </c>
      <c r="D116" s="8"/>
      <c r="E116" s="2"/>
      <c r="F116" s="2"/>
      <c r="G116" s="2"/>
      <c r="H116" s="2"/>
      <c r="I116" s="2"/>
      <c r="J116" s="2"/>
      <c r="K116" s="2"/>
      <c r="L116" s="93"/>
      <c r="M116" s="93"/>
      <c r="N116" s="93"/>
      <c r="O116" s="93"/>
      <c r="P116" s="93"/>
      <c r="Q116" s="92"/>
    </row>
    <row r="117" spans="2:17" s="91" customFormat="1" ht="13.5" customHeight="1">
      <c r="B117" s="3" t="s">
        <v>32</v>
      </c>
      <c r="C117" s="8" t="s">
        <v>6</v>
      </c>
      <c r="D117" s="8"/>
      <c r="E117" s="2"/>
      <c r="F117" s="2"/>
      <c r="G117" s="2"/>
      <c r="H117" s="2"/>
      <c r="I117" s="2"/>
      <c r="J117" s="2"/>
      <c r="K117" s="2"/>
      <c r="L117" s="5"/>
      <c r="M117" s="5"/>
      <c r="N117" s="5"/>
      <c r="O117" s="5"/>
      <c r="P117" s="5"/>
      <c r="Q117" s="5"/>
    </row>
    <row r="118" spans="2:17" s="91" customFormat="1" ht="13.5" customHeight="1">
      <c r="B118" s="3" t="s">
        <v>32</v>
      </c>
      <c r="C118" s="10" t="s">
        <v>5</v>
      </c>
      <c r="D118" s="10"/>
      <c r="E118" s="9"/>
      <c r="F118" s="9"/>
      <c r="G118" s="9"/>
      <c r="H118" s="9"/>
      <c r="I118" s="9"/>
      <c r="J118" s="9"/>
      <c r="K118" s="9"/>
      <c r="L118" s="5"/>
      <c r="M118" s="5"/>
      <c r="N118" s="5"/>
      <c r="O118" s="5"/>
      <c r="P118" s="5"/>
      <c r="Q118" s="5"/>
    </row>
    <row r="119" spans="2:17" s="91" customFormat="1" ht="13.5" customHeight="1">
      <c r="B119" s="3" t="s">
        <v>32</v>
      </c>
      <c r="C119" s="8" t="s">
        <v>4</v>
      </c>
      <c r="D119" s="8"/>
      <c r="E119" s="8"/>
      <c r="F119" s="8"/>
      <c r="G119" s="8"/>
      <c r="H119" s="8"/>
      <c r="I119" s="8"/>
      <c r="J119" s="8"/>
      <c r="K119" s="8"/>
      <c r="L119" s="5"/>
      <c r="M119" s="5"/>
      <c r="N119" s="5"/>
      <c r="O119" s="5"/>
      <c r="P119" s="5"/>
      <c r="Q119" s="5"/>
    </row>
    <row r="120" spans="2:17" s="91" customFormat="1" ht="13.5" customHeight="1">
      <c r="B120" s="3" t="s">
        <v>32</v>
      </c>
      <c r="C120" s="7" t="s">
        <v>33</v>
      </c>
      <c r="D120" s="7"/>
      <c r="E120" s="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 s="91" customFormat="1" ht="13.5" customHeight="1">
      <c r="B121" s="3" t="s">
        <v>32</v>
      </c>
      <c r="C121" s="2" t="s">
        <v>2</v>
      </c>
      <c r="D121" s="2"/>
      <c r="E121" s="2"/>
      <c r="F121" s="2"/>
      <c r="G121" s="2"/>
      <c r="H121" s="2"/>
      <c r="I121" s="2"/>
      <c r="J121" s="2"/>
      <c r="K121" s="2"/>
      <c r="L121" s="5"/>
      <c r="M121" s="5"/>
      <c r="N121" s="5"/>
      <c r="O121" s="5"/>
      <c r="P121" s="5"/>
      <c r="Q121" s="5"/>
    </row>
    <row r="122" spans="2:17" ht="13.5" customHeight="1">
      <c r="B122" s="3" t="s">
        <v>32</v>
      </c>
      <c r="C122" s="2" t="s">
        <v>88</v>
      </c>
      <c r="D122" s="2"/>
      <c r="E122" s="2"/>
      <c r="F122" s="2"/>
      <c r="G122" s="2"/>
      <c r="H122" s="2"/>
      <c r="I122" s="2"/>
      <c r="J122" s="2"/>
      <c r="K122" s="2"/>
      <c r="L122" s="90"/>
      <c r="M122" s="90"/>
      <c r="N122" s="90"/>
      <c r="O122" s="90"/>
      <c r="P122" s="90"/>
      <c r="Q122" s="90"/>
    </row>
    <row r="123" spans="2:11" ht="12.75">
      <c r="B123" s="3" t="s">
        <v>32</v>
      </c>
      <c r="C123" s="2" t="s">
        <v>31</v>
      </c>
      <c r="D123" s="2"/>
      <c r="E123" s="2"/>
      <c r="F123" s="2"/>
      <c r="G123" s="2"/>
      <c r="H123" s="2"/>
      <c r="I123" s="2"/>
      <c r="J123" s="2"/>
      <c r="K123" s="2"/>
    </row>
    <row r="137" spans="3:4" ht="11.25">
      <c r="C137" s="89"/>
      <c r="D137" s="89"/>
    </row>
  </sheetData>
  <sheetProtection formatCells="0" formatColumns="0" formatRows="0" insertColumns="0" insertRows="0" insertHyperlinks="0" deleteColumns="0" deleteRows="0" sort="0" autoFilter="0" pivotTables="0"/>
  <mergeCells count="12">
    <mergeCell ref="C123:K123"/>
    <mergeCell ref="C119:K119"/>
    <mergeCell ref="C121:K121"/>
    <mergeCell ref="C120:Q120"/>
    <mergeCell ref="C116:P116"/>
    <mergeCell ref="C117:K117"/>
    <mergeCell ref="B3:Q3"/>
    <mergeCell ref="B114:E114"/>
    <mergeCell ref="C58:E58"/>
    <mergeCell ref="C113:E113"/>
    <mergeCell ref="B6:D6"/>
    <mergeCell ref="C122:K122"/>
  </mergeCells>
  <printOptions horizontalCentered="1"/>
  <pageMargins left="0.7874015748031497" right="0.7874015748031497" top="0.984251968503937" bottom="0.7874015748031497" header="0.5118110236220472" footer="0.5118110236220472"/>
  <pageSetup fitToHeight="2" horizontalDpi="600" verticalDpi="600" orientation="landscape" paperSize="8" scale="51" r:id="rId2"/>
  <rowBreaks count="1" manualBreakCount="1">
    <brk id="58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view="pageBreakPreview" zoomScale="75" zoomScaleSheetLayoutView="75" zoomScalePageLayoutView="0" workbookViewId="0" topLeftCell="A1">
      <selection activeCell="G22" sqref="G22"/>
    </sheetView>
  </sheetViews>
  <sheetFormatPr defaultColWidth="9.00390625" defaultRowHeight="13.5"/>
  <cols>
    <col min="1" max="1" width="3.625" style="1" customWidth="1"/>
    <col min="2" max="2" width="20.625" style="1" customWidth="1"/>
    <col min="3" max="3" width="35.625" style="1" customWidth="1"/>
    <col min="4" max="4" width="22.625" style="1" customWidth="1"/>
    <col min="5" max="5" width="60.625" style="1" customWidth="1"/>
    <col min="6" max="6" width="2.625" style="1" customWidth="1"/>
    <col min="7" max="7" width="22.625" style="1" customWidth="1"/>
    <col min="8" max="8" width="8.125" style="1" customWidth="1"/>
    <col min="9" max="9" width="22.625" style="1" customWidth="1"/>
    <col min="10" max="10" width="8.125" style="1" customWidth="1"/>
    <col min="11" max="11" width="22.625" style="1" customWidth="1"/>
    <col min="12" max="12" width="8.125" style="1" customWidth="1"/>
    <col min="13" max="13" width="22.625" style="1" customWidth="1"/>
    <col min="14" max="14" width="8.125" style="1" customWidth="1"/>
    <col min="15" max="15" width="2.00390625" style="1" customWidth="1"/>
    <col min="16" max="16384" width="9.00390625" style="1" customWidth="1"/>
  </cols>
  <sheetData>
    <row r="1" s="87" customFormat="1" ht="14.25">
      <c r="A1" s="88" t="s">
        <v>120</v>
      </c>
    </row>
    <row r="2" spans="1:15" s="85" customFormat="1" ht="32.25" customHeight="1">
      <c r="A2" s="86" t="s">
        <v>119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4" s="4" customFormat="1" ht="13.5" customHeight="1" thickBot="1">
      <c r="A3" s="84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4" s="4" customFormat="1" ht="24.75" customHeight="1">
      <c r="B4" s="82" t="s">
        <v>28</v>
      </c>
      <c r="C4" s="230"/>
      <c r="D4" s="229" t="s">
        <v>118</v>
      </c>
      <c r="E4" s="228" t="s">
        <v>25</v>
      </c>
      <c r="F4" s="227"/>
      <c r="G4" s="79" t="s">
        <v>27</v>
      </c>
      <c r="H4" s="78"/>
      <c r="I4" s="78"/>
      <c r="J4" s="78"/>
      <c r="K4" s="226"/>
      <c r="L4" s="225"/>
      <c r="M4" s="81" t="s">
        <v>26</v>
      </c>
      <c r="N4" s="80"/>
    </row>
    <row r="5" spans="2:14" s="4" customFormat="1" ht="30" customHeight="1" thickBot="1">
      <c r="B5" s="224"/>
      <c r="C5" s="223"/>
      <c r="D5" s="222" t="s">
        <v>117</v>
      </c>
      <c r="E5" s="221"/>
      <c r="F5" s="220"/>
      <c r="G5" s="219" t="s">
        <v>24</v>
      </c>
      <c r="H5" s="218"/>
      <c r="I5" s="219" t="s">
        <v>23</v>
      </c>
      <c r="J5" s="218"/>
      <c r="K5" s="219" t="s">
        <v>22</v>
      </c>
      <c r="L5" s="218"/>
      <c r="M5" s="61"/>
      <c r="N5" s="217"/>
    </row>
    <row r="6" spans="2:14" s="4" customFormat="1" ht="24.75" customHeight="1">
      <c r="B6" s="216" t="s">
        <v>116</v>
      </c>
      <c r="C6" s="202"/>
      <c r="D6" s="202"/>
      <c r="E6" s="201" t="s">
        <v>112</v>
      </c>
      <c r="F6" s="188"/>
      <c r="G6" s="215"/>
      <c r="H6" s="54"/>
      <c r="I6" s="55"/>
      <c r="J6" s="54"/>
      <c r="K6" s="55"/>
      <c r="L6" s="54"/>
      <c r="M6" s="55"/>
      <c r="N6" s="52"/>
    </row>
    <row r="7" spans="2:14" s="4" customFormat="1" ht="24.75" customHeight="1">
      <c r="B7" s="199"/>
      <c r="C7" s="44"/>
      <c r="D7" s="44"/>
      <c r="E7" s="197"/>
      <c r="F7" s="188"/>
      <c r="G7" s="214" t="s">
        <v>111</v>
      </c>
      <c r="H7" s="213"/>
      <c r="I7" s="214" t="s">
        <v>111</v>
      </c>
      <c r="J7" s="213"/>
      <c r="K7" s="214" t="s">
        <v>111</v>
      </c>
      <c r="L7" s="213"/>
      <c r="M7" s="194"/>
      <c r="N7" s="193"/>
    </row>
    <row r="8" spans="2:14" s="4" customFormat="1" ht="24.75" customHeight="1" thickBot="1">
      <c r="B8" s="199"/>
      <c r="C8" s="212"/>
      <c r="D8" s="198"/>
      <c r="E8" s="197"/>
      <c r="F8" s="188"/>
      <c r="G8" s="196">
        <f>I8*4/12</f>
        <v>6131</v>
      </c>
      <c r="H8" s="22" t="s">
        <v>110</v>
      </c>
      <c r="I8" s="194">
        <v>18393</v>
      </c>
      <c r="J8" s="20" t="s">
        <v>110</v>
      </c>
      <c r="K8" s="195">
        <f>I8*8/12</f>
        <v>12262</v>
      </c>
      <c r="L8" s="22" t="s">
        <v>110</v>
      </c>
      <c r="M8" s="194"/>
      <c r="N8" s="193"/>
    </row>
    <row r="9" spans="2:14" s="4" customFormat="1" ht="24.75" customHeight="1" thickBot="1">
      <c r="B9" s="209"/>
      <c r="C9" s="208" t="s">
        <v>109</v>
      </c>
      <c r="D9" s="207"/>
      <c r="E9" s="189"/>
      <c r="F9" s="188"/>
      <c r="G9" s="206">
        <f>$D9*$G8</f>
        <v>0</v>
      </c>
      <c r="H9" s="205" t="s">
        <v>8</v>
      </c>
      <c r="I9" s="23">
        <f>$D9*$I8</f>
        <v>0</v>
      </c>
      <c r="J9" s="205" t="s">
        <v>9</v>
      </c>
      <c r="K9" s="23">
        <f>$D9*$K8</f>
        <v>0</v>
      </c>
      <c r="L9" s="205" t="s">
        <v>8</v>
      </c>
      <c r="M9" s="23">
        <f>G9+(I9*19)+K9</f>
        <v>0</v>
      </c>
      <c r="N9" s="204" t="s">
        <v>8</v>
      </c>
    </row>
    <row r="10" spans="2:14" s="4" customFormat="1" ht="24.75" customHeight="1">
      <c r="B10" s="211" t="s">
        <v>115</v>
      </c>
      <c r="C10" s="44"/>
      <c r="D10" s="202"/>
      <c r="E10" s="201" t="s">
        <v>112</v>
      </c>
      <c r="F10" s="200"/>
      <c r="G10" s="196"/>
      <c r="H10" s="22"/>
      <c r="I10" s="194"/>
      <c r="J10" s="22"/>
      <c r="K10" s="194"/>
      <c r="L10" s="22"/>
      <c r="M10" s="194"/>
      <c r="N10" s="193"/>
    </row>
    <row r="11" spans="2:14" s="4" customFormat="1" ht="24.75" customHeight="1">
      <c r="B11" s="199"/>
      <c r="C11" s="44"/>
      <c r="D11" s="44"/>
      <c r="E11" s="197"/>
      <c r="F11" s="188"/>
      <c r="G11" s="194" t="s">
        <v>111</v>
      </c>
      <c r="H11" s="22"/>
      <c r="I11" s="194" t="s">
        <v>111</v>
      </c>
      <c r="J11" s="22"/>
      <c r="K11" s="194" t="s">
        <v>111</v>
      </c>
      <c r="L11" s="22"/>
      <c r="M11" s="194"/>
      <c r="N11" s="193"/>
    </row>
    <row r="12" spans="2:14" s="4" customFormat="1" ht="24.75" customHeight="1" thickBot="1">
      <c r="B12" s="199"/>
      <c r="C12" s="210"/>
      <c r="D12" s="198"/>
      <c r="E12" s="197"/>
      <c r="F12" s="188"/>
      <c r="G12" s="196">
        <f>I12*4/12</f>
        <v>3898</v>
      </c>
      <c r="H12" s="22" t="s">
        <v>110</v>
      </c>
      <c r="I12" s="194">
        <v>11694</v>
      </c>
      <c r="J12" s="20" t="s">
        <v>110</v>
      </c>
      <c r="K12" s="195">
        <f>I12*8/12</f>
        <v>7796</v>
      </c>
      <c r="L12" s="22" t="s">
        <v>110</v>
      </c>
      <c r="M12" s="194"/>
      <c r="N12" s="193"/>
    </row>
    <row r="13" spans="2:14" s="4" customFormat="1" ht="24.75" customHeight="1" thickBot="1">
      <c r="B13" s="209"/>
      <c r="C13" s="208" t="s">
        <v>109</v>
      </c>
      <c r="D13" s="207"/>
      <c r="E13" s="189"/>
      <c r="F13" s="188"/>
      <c r="G13" s="206">
        <f>$D13*$G12</f>
        <v>0</v>
      </c>
      <c r="H13" s="205" t="s">
        <v>8</v>
      </c>
      <c r="I13" s="23">
        <f>$D13*$I12</f>
        <v>0</v>
      </c>
      <c r="J13" s="205" t="s">
        <v>9</v>
      </c>
      <c r="K13" s="23">
        <f>$D13*$K12</f>
        <v>0</v>
      </c>
      <c r="L13" s="205" t="s">
        <v>8</v>
      </c>
      <c r="M13" s="23">
        <f>G13+(I13*19)+K13</f>
        <v>0</v>
      </c>
      <c r="N13" s="204" t="s">
        <v>8</v>
      </c>
    </row>
    <row r="14" spans="2:14" s="4" customFormat="1" ht="24.75" customHeight="1">
      <c r="B14" s="211" t="s">
        <v>114</v>
      </c>
      <c r="C14" s="44"/>
      <c r="D14" s="202"/>
      <c r="E14" s="201" t="s">
        <v>112</v>
      </c>
      <c r="F14" s="200"/>
      <c r="G14" s="196"/>
      <c r="H14" s="22"/>
      <c r="I14" s="194"/>
      <c r="J14" s="22"/>
      <c r="K14" s="194"/>
      <c r="L14" s="22"/>
      <c r="M14" s="194"/>
      <c r="N14" s="193"/>
    </row>
    <row r="15" spans="2:14" s="4" customFormat="1" ht="24.75" customHeight="1">
      <c r="B15" s="199"/>
      <c r="C15" s="44"/>
      <c r="D15" s="44"/>
      <c r="E15" s="197"/>
      <c r="F15" s="188"/>
      <c r="G15" s="194" t="s">
        <v>111</v>
      </c>
      <c r="H15" s="22"/>
      <c r="I15" s="194" t="s">
        <v>111</v>
      </c>
      <c r="J15" s="22"/>
      <c r="K15" s="194" t="s">
        <v>111</v>
      </c>
      <c r="L15" s="22"/>
      <c r="M15" s="194"/>
      <c r="N15" s="193"/>
    </row>
    <row r="16" spans="2:14" s="4" customFormat="1" ht="24.75" customHeight="1" thickBot="1">
      <c r="B16" s="199"/>
      <c r="C16" s="210"/>
      <c r="D16" s="198"/>
      <c r="E16" s="197"/>
      <c r="F16" s="188"/>
      <c r="G16" s="196">
        <f>I16*4/12</f>
        <v>542</v>
      </c>
      <c r="H16" s="22" t="s">
        <v>110</v>
      </c>
      <c r="I16" s="194">
        <v>1626</v>
      </c>
      <c r="J16" s="20" t="s">
        <v>110</v>
      </c>
      <c r="K16" s="195">
        <f>I16*8/12</f>
        <v>1084</v>
      </c>
      <c r="L16" s="22" t="s">
        <v>110</v>
      </c>
      <c r="M16" s="194"/>
      <c r="N16" s="193"/>
    </row>
    <row r="17" spans="2:14" s="4" customFormat="1" ht="24.75" customHeight="1" thickBot="1">
      <c r="B17" s="209"/>
      <c r="C17" s="208" t="s">
        <v>109</v>
      </c>
      <c r="D17" s="207"/>
      <c r="E17" s="189"/>
      <c r="F17" s="188"/>
      <c r="G17" s="206">
        <f>$D17*$G16</f>
        <v>0</v>
      </c>
      <c r="H17" s="205" t="s">
        <v>8</v>
      </c>
      <c r="I17" s="23">
        <f>$D17*$I16</f>
        <v>0</v>
      </c>
      <c r="J17" s="205" t="s">
        <v>9</v>
      </c>
      <c r="K17" s="23">
        <f>$D17*$K16</f>
        <v>0</v>
      </c>
      <c r="L17" s="205" t="s">
        <v>8</v>
      </c>
      <c r="M17" s="23">
        <f>G17+(I17*19)+K17</f>
        <v>0</v>
      </c>
      <c r="N17" s="204" t="s">
        <v>8</v>
      </c>
    </row>
    <row r="18" spans="2:14" s="4" customFormat="1" ht="24.75" customHeight="1">
      <c r="B18" s="203" t="s">
        <v>113</v>
      </c>
      <c r="C18" s="44"/>
      <c r="D18" s="202"/>
      <c r="E18" s="201" t="s">
        <v>112</v>
      </c>
      <c r="F18" s="200"/>
      <c r="G18" s="196"/>
      <c r="H18" s="22"/>
      <c r="I18" s="194"/>
      <c r="J18" s="22"/>
      <c r="K18" s="194"/>
      <c r="L18" s="22"/>
      <c r="M18" s="194"/>
      <c r="N18" s="193"/>
    </row>
    <row r="19" spans="2:14" s="4" customFormat="1" ht="24.75" customHeight="1">
      <c r="B19" s="199"/>
      <c r="C19" s="44"/>
      <c r="D19" s="44"/>
      <c r="E19" s="197"/>
      <c r="F19" s="188"/>
      <c r="G19" s="194" t="s">
        <v>111</v>
      </c>
      <c r="H19" s="22"/>
      <c r="I19" s="194" t="s">
        <v>111</v>
      </c>
      <c r="J19" s="22"/>
      <c r="K19" s="194" t="s">
        <v>111</v>
      </c>
      <c r="L19" s="22"/>
      <c r="M19" s="194"/>
      <c r="N19" s="193"/>
    </row>
    <row r="20" spans="1:14" s="4" customFormat="1" ht="24.75" customHeight="1" thickBot="1">
      <c r="A20" s="186"/>
      <c r="B20" s="199"/>
      <c r="C20" s="44"/>
      <c r="D20" s="198"/>
      <c r="E20" s="197"/>
      <c r="F20" s="188"/>
      <c r="G20" s="196">
        <f>I20*4/12</f>
        <v>274</v>
      </c>
      <c r="H20" s="22" t="s">
        <v>110</v>
      </c>
      <c r="I20" s="194">
        <v>822</v>
      </c>
      <c r="J20" s="20" t="s">
        <v>110</v>
      </c>
      <c r="K20" s="195">
        <f>I20*8/12</f>
        <v>548</v>
      </c>
      <c r="L20" s="22" t="s">
        <v>110</v>
      </c>
      <c r="M20" s="194"/>
      <c r="N20" s="193"/>
    </row>
    <row r="21" spans="1:14" s="4" customFormat="1" ht="24.75" customHeight="1" thickBot="1">
      <c r="A21" s="186"/>
      <c r="B21" s="192"/>
      <c r="C21" s="191" t="s">
        <v>109</v>
      </c>
      <c r="D21" s="190"/>
      <c r="E21" s="189"/>
      <c r="F21" s="188"/>
      <c r="G21" s="187">
        <f>$D21*$G20</f>
        <v>0</v>
      </c>
      <c r="H21" s="40" t="s">
        <v>8</v>
      </c>
      <c r="I21" s="39">
        <f>$D21*$I20</f>
        <v>0</v>
      </c>
      <c r="J21" s="40" t="s">
        <v>9</v>
      </c>
      <c r="K21" s="39">
        <f>$D21*$K20</f>
        <v>0</v>
      </c>
      <c r="L21" s="40" t="s">
        <v>8</v>
      </c>
      <c r="M21" s="39">
        <f>G21+(I21*19)+K21</f>
        <v>0</v>
      </c>
      <c r="N21" s="38" t="s">
        <v>8</v>
      </c>
    </row>
    <row r="22" spans="1:14" s="4" customFormat="1" ht="24.75" customHeight="1" thickBot="1">
      <c r="A22" s="186"/>
      <c r="B22" s="185" t="s">
        <v>63</v>
      </c>
      <c r="C22" s="184"/>
      <c r="D22" s="184"/>
      <c r="E22" s="183"/>
      <c r="F22" s="182"/>
      <c r="G22" s="181">
        <f>G9+G13+G17+G21</f>
        <v>0</v>
      </c>
      <c r="H22" s="14" t="s">
        <v>8</v>
      </c>
      <c r="I22" s="15">
        <f>I9+I13+I17+I21</f>
        <v>0</v>
      </c>
      <c r="J22" s="12" t="s">
        <v>9</v>
      </c>
      <c r="K22" s="13">
        <f>K9+K13+K17+K21</f>
        <v>0</v>
      </c>
      <c r="L22" s="14" t="s">
        <v>8</v>
      </c>
      <c r="M22" s="15">
        <f>G22+(I22*19)+K22</f>
        <v>0</v>
      </c>
      <c r="N22" s="180" t="s">
        <v>8</v>
      </c>
    </row>
    <row r="23" s="4" customFormat="1" ht="12.75"/>
    <row r="24" spans="2:6" s="4" customFormat="1" ht="12.75">
      <c r="B24" s="179" t="s">
        <v>108</v>
      </c>
      <c r="C24" s="179"/>
      <c r="D24" s="179"/>
      <c r="E24" s="179"/>
      <c r="F24" s="179"/>
    </row>
    <row r="25" spans="2:6" s="4" customFormat="1" ht="12.75">
      <c r="B25" s="179" t="s">
        <v>107</v>
      </c>
      <c r="C25" s="179"/>
      <c r="D25" s="179"/>
      <c r="E25" s="179"/>
      <c r="F25" s="179"/>
    </row>
    <row r="26" spans="2:28" s="4" customFormat="1" ht="12.75">
      <c r="B26" s="10" t="s">
        <v>106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s="4" customFormat="1" ht="12.75">
      <c r="B27" s="8" t="s">
        <v>105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s="4" customFormat="1" ht="12.75">
      <c r="B28" s="178" t="s">
        <v>104</v>
      </c>
      <c r="C28" s="178"/>
      <c r="D28" s="178"/>
      <c r="E28" s="178"/>
      <c r="F28" s="178"/>
      <c r="G28" s="10"/>
      <c r="H28" s="10"/>
      <c r="I28" s="10"/>
      <c r="J28" s="10"/>
      <c r="K28" s="10"/>
      <c r="L28" s="10"/>
      <c r="M28" s="1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s="4" customFormat="1" ht="12.75">
      <c r="B29" s="7" t="s">
        <v>103</v>
      </c>
      <c r="C29" s="7"/>
      <c r="D29" s="7"/>
      <c r="E29" s="7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s="4" customFormat="1" ht="12.75">
      <c r="B30" s="2" t="s">
        <v>102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sheetProtection/>
  <mergeCells count="23">
    <mergeCell ref="B30:M30"/>
    <mergeCell ref="A2:O2"/>
    <mergeCell ref="B27:M27"/>
    <mergeCell ref="B4:C5"/>
    <mergeCell ref="B29:AB29"/>
    <mergeCell ref="G5:H5"/>
    <mergeCell ref="I5:J5"/>
    <mergeCell ref="M4:N5"/>
    <mergeCell ref="K5:L5"/>
    <mergeCell ref="G4:L4"/>
    <mergeCell ref="B6:B8"/>
    <mergeCell ref="B10:B12"/>
    <mergeCell ref="B14:B16"/>
    <mergeCell ref="E4:E5"/>
    <mergeCell ref="E10:E13"/>
    <mergeCell ref="E14:E17"/>
    <mergeCell ref="E6:E9"/>
    <mergeCell ref="B28:F28"/>
    <mergeCell ref="B18:B20"/>
    <mergeCell ref="B25:F25"/>
    <mergeCell ref="B24:F24"/>
    <mergeCell ref="B22:E22"/>
    <mergeCell ref="E18:E21"/>
  </mergeCells>
  <printOptions/>
  <pageMargins left="0.7874015748031497" right="0.7874015748031497" top="0.7874015748031497" bottom="0.7874015748031497" header="0.16" footer="0"/>
  <pageSetup fitToHeight="1" fitToWidth="1" horizontalDpi="300" verticalDpi="3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view="pageBreakPreview" zoomScale="75" zoomScaleSheetLayoutView="75" zoomScalePageLayoutView="0" workbookViewId="0" topLeftCell="A1">
      <selection activeCell="C54" sqref="C54"/>
    </sheetView>
  </sheetViews>
  <sheetFormatPr defaultColWidth="9.00390625" defaultRowHeight="13.5"/>
  <cols>
    <col min="1" max="1" width="3.625" style="1" customWidth="1"/>
    <col min="2" max="2" width="20.625" style="1" customWidth="1"/>
    <col min="3" max="3" width="35.625" style="1" customWidth="1"/>
    <col min="4" max="4" width="22.625" style="1" customWidth="1"/>
    <col min="5" max="5" width="60.625" style="1" customWidth="1"/>
    <col min="6" max="6" width="2.625" style="1" customWidth="1"/>
    <col min="7" max="7" width="22.625" style="1" customWidth="1"/>
    <col min="8" max="8" width="8.125" style="1" customWidth="1"/>
    <col min="9" max="9" width="22.625" style="1" customWidth="1"/>
    <col min="10" max="10" width="8.125" style="1" customWidth="1"/>
    <col min="11" max="11" width="22.625" style="1" customWidth="1"/>
    <col min="12" max="12" width="8.125" style="1" customWidth="1"/>
    <col min="13" max="13" width="22.625" style="1" customWidth="1"/>
    <col min="14" max="14" width="8.125" style="1" customWidth="1"/>
    <col min="15" max="15" width="2.00390625" style="1" customWidth="1"/>
    <col min="16" max="16384" width="9.00390625" style="1" customWidth="1"/>
  </cols>
  <sheetData>
    <row r="1" s="87" customFormat="1" ht="14.25">
      <c r="A1" s="88" t="s">
        <v>134</v>
      </c>
    </row>
    <row r="2" spans="1:15" s="85" customFormat="1" ht="32.25" customHeight="1">
      <c r="A2" s="86" t="s">
        <v>133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4" s="4" customFormat="1" ht="13.5" customHeight="1" thickBot="1">
      <c r="A3" s="84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4" s="4" customFormat="1" ht="24.75" customHeight="1">
      <c r="B4" s="82" t="s">
        <v>28</v>
      </c>
      <c r="C4" s="230"/>
      <c r="D4" s="229" t="s">
        <v>118</v>
      </c>
      <c r="E4" s="228" t="s">
        <v>25</v>
      </c>
      <c r="F4" s="227"/>
      <c r="G4" s="79" t="s">
        <v>27</v>
      </c>
      <c r="H4" s="78"/>
      <c r="I4" s="78"/>
      <c r="J4" s="78"/>
      <c r="K4" s="226"/>
      <c r="L4" s="225"/>
      <c r="M4" s="81" t="s">
        <v>26</v>
      </c>
      <c r="N4" s="80"/>
    </row>
    <row r="5" spans="2:14" s="4" customFormat="1" ht="30" customHeight="1" thickBot="1">
      <c r="B5" s="224"/>
      <c r="C5" s="223"/>
      <c r="D5" s="222" t="s">
        <v>132</v>
      </c>
      <c r="E5" s="221"/>
      <c r="F5" s="220"/>
      <c r="G5" s="219" t="s">
        <v>24</v>
      </c>
      <c r="H5" s="218"/>
      <c r="I5" s="219" t="s">
        <v>23</v>
      </c>
      <c r="J5" s="218"/>
      <c r="K5" s="219" t="s">
        <v>22</v>
      </c>
      <c r="L5" s="218"/>
      <c r="M5" s="61"/>
      <c r="N5" s="217"/>
    </row>
    <row r="6" spans="1:14" s="4" customFormat="1" ht="24.75" customHeight="1">
      <c r="A6" s="186"/>
      <c r="B6" s="211" t="s">
        <v>131</v>
      </c>
      <c r="C6" s="202"/>
      <c r="D6" s="202"/>
      <c r="E6" s="235" t="s">
        <v>112</v>
      </c>
      <c r="F6" s="200"/>
      <c r="G6" s="196"/>
      <c r="H6" s="22"/>
      <c r="I6" s="194"/>
      <c r="J6" s="22"/>
      <c r="K6" s="194"/>
      <c r="L6" s="22"/>
      <c r="M6" s="194"/>
      <c r="N6" s="193"/>
    </row>
    <row r="7" spans="2:14" s="4" customFormat="1" ht="24.75" customHeight="1">
      <c r="B7" s="199"/>
      <c r="C7" s="44"/>
      <c r="D7" s="44"/>
      <c r="E7" s="197"/>
      <c r="F7" s="188"/>
      <c r="G7" s="194" t="s">
        <v>111</v>
      </c>
      <c r="H7" s="22"/>
      <c r="I7" s="194" t="s">
        <v>111</v>
      </c>
      <c r="J7" s="22"/>
      <c r="K7" s="194" t="s">
        <v>111</v>
      </c>
      <c r="L7" s="22"/>
      <c r="M7" s="194"/>
      <c r="N7" s="193"/>
    </row>
    <row r="8" spans="2:14" s="4" customFormat="1" ht="24.75" customHeight="1" thickBot="1">
      <c r="B8" s="199"/>
      <c r="C8" s="210"/>
      <c r="D8" s="198"/>
      <c r="E8" s="197"/>
      <c r="F8" s="188"/>
      <c r="G8" s="196">
        <f>I8*4/12</f>
        <v>536</v>
      </c>
      <c r="H8" s="22" t="s">
        <v>110</v>
      </c>
      <c r="I8" s="194">
        <v>1608</v>
      </c>
      <c r="J8" s="20" t="s">
        <v>110</v>
      </c>
      <c r="K8" s="195">
        <f>I8*8/12</f>
        <v>1072</v>
      </c>
      <c r="L8" s="22" t="s">
        <v>110</v>
      </c>
      <c r="M8" s="194"/>
      <c r="N8" s="193"/>
    </row>
    <row r="9" spans="2:14" s="4" customFormat="1" ht="24.75" customHeight="1" thickBot="1">
      <c r="B9" s="209"/>
      <c r="C9" s="208" t="s">
        <v>109</v>
      </c>
      <c r="D9" s="207"/>
      <c r="E9" s="189"/>
      <c r="F9" s="188"/>
      <c r="G9" s="206">
        <f>$D9*$G8</f>
        <v>0</v>
      </c>
      <c r="H9" s="205" t="s">
        <v>8</v>
      </c>
      <c r="I9" s="23">
        <f>$D9*$I8</f>
        <v>0</v>
      </c>
      <c r="J9" s="205" t="s">
        <v>9</v>
      </c>
      <c r="K9" s="23">
        <f>$D9*$K8</f>
        <v>0</v>
      </c>
      <c r="L9" s="205" t="s">
        <v>8</v>
      </c>
      <c r="M9" s="23">
        <f>G9+(I9*19)+K9</f>
        <v>0</v>
      </c>
      <c r="N9" s="204" t="s">
        <v>8</v>
      </c>
    </row>
    <row r="10" spans="1:14" s="4" customFormat="1" ht="24.75" customHeight="1">
      <c r="A10" s="186"/>
      <c r="B10" s="211" t="s">
        <v>130</v>
      </c>
      <c r="C10" s="45"/>
      <c r="D10" s="44"/>
      <c r="E10" s="201" t="s">
        <v>112</v>
      </c>
      <c r="F10" s="200"/>
      <c r="G10" s="196"/>
      <c r="H10" s="22"/>
      <c r="I10" s="194"/>
      <c r="J10" s="22"/>
      <c r="K10" s="194"/>
      <c r="L10" s="22"/>
      <c r="M10" s="194"/>
      <c r="N10" s="193"/>
    </row>
    <row r="11" spans="2:14" s="4" customFormat="1" ht="24.75" customHeight="1">
      <c r="B11" s="199"/>
      <c r="C11" s="44"/>
      <c r="D11" s="44"/>
      <c r="E11" s="197"/>
      <c r="F11" s="188"/>
      <c r="G11" s="194" t="s">
        <v>111</v>
      </c>
      <c r="H11" s="22"/>
      <c r="I11" s="194" t="s">
        <v>111</v>
      </c>
      <c r="J11" s="22"/>
      <c r="K11" s="194" t="s">
        <v>111</v>
      </c>
      <c r="L11" s="22"/>
      <c r="M11" s="194"/>
      <c r="N11" s="193"/>
    </row>
    <row r="12" spans="2:14" s="4" customFormat="1" ht="24.75" customHeight="1" thickBot="1">
      <c r="B12" s="199"/>
      <c r="C12" s="210"/>
      <c r="D12" s="198"/>
      <c r="E12" s="197"/>
      <c r="F12" s="188"/>
      <c r="G12" s="196">
        <f>I12*4/12</f>
        <v>78</v>
      </c>
      <c r="H12" s="22" t="s">
        <v>110</v>
      </c>
      <c r="I12" s="194">
        <v>234</v>
      </c>
      <c r="J12" s="20" t="s">
        <v>110</v>
      </c>
      <c r="K12" s="195">
        <f>I12*8/12</f>
        <v>156</v>
      </c>
      <c r="L12" s="22" t="s">
        <v>110</v>
      </c>
      <c r="M12" s="194"/>
      <c r="N12" s="193"/>
    </row>
    <row r="13" spans="2:14" s="4" customFormat="1" ht="24.75" customHeight="1" thickBot="1">
      <c r="B13" s="209"/>
      <c r="C13" s="208" t="s">
        <v>109</v>
      </c>
      <c r="D13" s="207"/>
      <c r="E13" s="189"/>
      <c r="F13" s="188"/>
      <c r="G13" s="206">
        <f>$D13*$G12</f>
        <v>0</v>
      </c>
      <c r="H13" s="205" t="s">
        <v>8</v>
      </c>
      <c r="I13" s="23">
        <f>$D13*$I12</f>
        <v>0</v>
      </c>
      <c r="J13" s="205" t="s">
        <v>9</v>
      </c>
      <c r="K13" s="23">
        <f>$D13*$K12</f>
        <v>0</v>
      </c>
      <c r="L13" s="205" t="s">
        <v>8</v>
      </c>
      <c r="M13" s="23">
        <f>G13+(I13*19)+K13</f>
        <v>0</v>
      </c>
      <c r="N13" s="204" t="s">
        <v>8</v>
      </c>
    </row>
    <row r="14" spans="2:14" s="4" customFormat="1" ht="24.75" customHeight="1">
      <c r="B14" s="211" t="s">
        <v>129</v>
      </c>
      <c r="C14" s="45"/>
      <c r="D14" s="44"/>
      <c r="E14" s="201" t="s">
        <v>112</v>
      </c>
      <c r="F14" s="200"/>
      <c r="G14" s="196"/>
      <c r="H14" s="22"/>
      <c r="I14" s="194"/>
      <c r="J14" s="22"/>
      <c r="K14" s="194"/>
      <c r="L14" s="22"/>
      <c r="M14" s="194"/>
      <c r="N14" s="193"/>
    </row>
    <row r="15" spans="2:14" s="4" customFormat="1" ht="24.75" customHeight="1">
      <c r="B15" s="199"/>
      <c r="C15" s="44"/>
      <c r="D15" s="44"/>
      <c r="E15" s="197"/>
      <c r="F15" s="188"/>
      <c r="G15" s="194" t="s">
        <v>111</v>
      </c>
      <c r="H15" s="22"/>
      <c r="I15" s="194" t="s">
        <v>111</v>
      </c>
      <c r="J15" s="22"/>
      <c r="K15" s="194" t="s">
        <v>111</v>
      </c>
      <c r="L15" s="22"/>
      <c r="M15" s="194"/>
      <c r="N15" s="193"/>
    </row>
    <row r="16" spans="2:14" s="4" customFormat="1" ht="24.75" customHeight="1" thickBot="1">
      <c r="B16" s="199"/>
      <c r="C16" s="210"/>
      <c r="D16" s="198"/>
      <c r="E16" s="197"/>
      <c r="F16" s="188"/>
      <c r="G16" s="196">
        <f>I16*4/12</f>
        <v>225.33333333333334</v>
      </c>
      <c r="H16" s="22" t="s">
        <v>110</v>
      </c>
      <c r="I16" s="194">
        <v>676</v>
      </c>
      <c r="J16" s="20" t="s">
        <v>110</v>
      </c>
      <c r="K16" s="195">
        <f>I16*8/12</f>
        <v>450.6666666666667</v>
      </c>
      <c r="L16" s="22" t="s">
        <v>110</v>
      </c>
      <c r="M16" s="194"/>
      <c r="N16" s="193"/>
    </row>
    <row r="17" spans="2:14" s="4" customFormat="1" ht="24.75" customHeight="1" thickBot="1">
      <c r="B17" s="209"/>
      <c r="C17" s="208" t="s">
        <v>109</v>
      </c>
      <c r="D17" s="207"/>
      <c r="E17" s="189"/>
      <c r="F17" s="188"/>
      <c r="G17" s="206">
        <f>$D17*$G16</f>
        <v>0</v>
      </c>
      <c r="H17" s="205" t="s">
        <v>8</v>
      </c>
      <c r="I17" s="23">
        <f>$D17*$I16</f>
        <v>0</v>
      </c>
      <c r="J17" s="205" t="s">
        <v>9</v>
      </c>
      <c r="K17" s="23">
        <f>$D17*$K16</f>
        <v>0</v>
      </c>
      <c r="L17" s="205" t="s">
        <v>8</v>
      </c>
      <c r="M17" s="23">
        <f>G17+(I17*19)+K17</f>
        <v>0</v>
      </c>
      <c r="N17" s="204" t="s">
        <v>8</v>
      </c>
    </row>
    <row r="18" spans="2:14" s="4" customFormat="1" ht="24.75" customHeight="1">
      <c r="B18" s="211" t="s">
        <v>128</v>
      </c>
      <c r="C18" s="45"/>
      <c r="D18" s="44"/>
      <c r="E18" s="201" t="s">
        <v>112</v>
      </c>
      <c r="F18" s="200"/>
      <c r="G18" s="196"/>
      <c r="H18" s="22"/>
      <c r="I18" s="194"/>
      <c r="J18" s="22"/>
      <c r="K18" s="194"/>
      <c r="L18" s="22"/>
      <c r="M18" s="194"/>
      <c r="N18" s="193"/>
    </row>
    <row r="19" spans="2:14" s="4" customFormat="1" ht="24.75" customHeight="1">
      <c r="B19" s="199"/>
      <c r="C19" s="44"/>
      <c r="D19" s="44"/>
      <c r="E19" s="197"/>
      <c r="F19" s="188"/>
      <c r="G19" s="194" t="s">
        <v>111</v>
      </c>
      <c r="H19" s="22"/>
      <c r="I19" s="194" t="s">
        <v>111</v>
      </c>
      <c r="J19" s="22"/>
      <c r="K19" s="194" t="s">
        <v>111</v>
      </c>
      <c r="L19" s="22"/>
      <c r="M19" s="194"/>
      <c r="N19" s="193"/>
    </row>
    <row r="20" spans="2:14" s="4" customFormat="1" ht="24.75" customHeight="1" thickBot="1">
      <c r="B20" s="199"/>
      <c r="C20" s="210"/>
      <c r="D20" s="198"/>
      <c r="E20" s="197"/>
      <c r="F20" s="188"/>
      <c r="G20" s="196">
        <f>I20*4/12</f>
        <v>291.6666666666667</v>
      </c>
      <c r="H20" s="22" t="s">
        <v>110</v>
      </c>
      <c r="I20" s="194">
        <v>875</v>
      </c>
      <c r="J20" s="20" t="s">
        <v>110</v>
      </c>
      <c r="K20" s="195">
        <f>I20*8/12</f>
        <v>583.3333333333334</v>
      </c>
      <c r="L20" s="22" t="s">
        <v>110</v>
      </c>
      <c r="M20" s="194"/>
      <c r="N20" s="193"/>
    </row>
    <row r="21" spans="2:14" s="4" customFormat="1" ht="24.75" customHeight="1" thickBot="1">
      <c r="B21" s="209"/>
      <c r="C21" s="208" t="s">
        <v>109</v>
      </c>
      <c r="D21" s="207"/>
      <c r="E21" s="189"/>
      <c r="F21" s="188"/>
      <c r="G21" s="206">
        <f>$D21*$G20</f>
        <v>0</v>
      </c>
      <c r="H21" s="205" t="s">
        <v>8</v>
      </c>
      <c r="I21" s="23">
        <f>$D21*$I20</f>
        <v>0</v>
      </c>
      <c r="J21" s="205" t="s">
        <v>9</v>
      </c>
      <c r="K21" s="23">
        <f>$D21*$K20</f>
        <v>0</v>
      </c>
      <c r="L21" s="205" t="s">
        <v>8</v>
      </c>
      <c r="M21" s="23">
        <f>G21+(I21*19)+K21</f>
        <v>0</v>
      </c>
      <c r="N21" s="204" t="s">
        <v>8</v>
      </c>
    </row>
    <row r="22" spans="2:14" s="4" customFormat="1" ht="24.75" customHeight="1">
      <c r="B22" s="211" t="s">
        <v>127</v>
      </c>
      <c r="C22" s="45"/>
      <c r="D22" s="44"/>
      <c r="E22" s="201" t="s">
        <v>112</v>
      </c>
      <c r="F22" s="200"/>
      <c r="G22" s="196"/>
      <c r="H22" s="22"/>
      <c r="I22" s="194"/>
      <c r="J22" s="22"/>
      <c r="K22" s="194"/>
      <c r="L22" s="22"/>
      <c r="M22" s="194"/>
      <c r="N22" s="193"/>
    </row>
    <row r="23" spans="2:14" s="4" customFormat="1" ht="24.75" customHeight="1">
      <c r="B23" s="199" t="s">
        <v>113</v>
      </c>
      <c r="C23" s="44"/>
      <c r="D23" s="44"/>
      <c r="E23" s="197"/>
      <c r="F23" s="188"/>
      <c r="G23" s="194" t="s">
        <v>111</v>
      </c>
      <c r="H23" s="22"/>
      <c r="I23" s="194" t="s">
        <v>111</v>
      </c>
      <c r="J23" s="22"/>
      <c r="K23" s="194" t="s">
        <v>111</v>
      </c>
      <c r="L23" s="22"/>
      <c r="M23" s="194"/>
      <c r="N23" s="193"/>
    </row>
    <row r="24" spans="2:14" s="4" customFormat="1" ht="24.75" customHeight="1" thickBot="1">
      <c r="B24" s="199"/>
      <c r="C24" s="210"/>
      <c r="D24" s="198"/>
      <c r="E24" s="197"/>
      <c r="F24" s="188"/>
      <c r="G24" s="196">
        <f>I24*4/12</f>
        <v>104.66666666666667</v>
      </c>
      <c r="H24" s="22" t="s">
        <v>110</v>
      </c>
      <c r="I24" s="194">
        <v>314</v>
      </c>
      <c r="J24" s="20" t="s">
        <v>110</v>
      </c>
      <c r="K24" s="195">
        <f>I24*8/12</f>
        <v>209.33333333333334</v>
      </c>
      <c r="L24" s="22" t="s">
        <v>110</v>
      </c>
      <c r="M24" s="194"/>
      <c r="N24" s="193"/>
    </row>
    <row r="25" spans="2:14" s="4" customFormat="1" ht="24.75" customHeight="1" thickBot="1">
      <c r="B25" s="209"/>
      <c r="C25" s="208" t="s">
        <v>109</v>
      </c>
      <c r="D25" s="207"/>
      <c r="E25" s="189"/>
      <c r="F25" s="188"/>
      <c r="G25" s="206">
        <f>$D25*$G24</f>
        <v>0</v>
      </c>
      <c r="H25" s="205" t="s">
        <v>8</v>
      </c>
      <c r="I25" s="23">
        <f>$D25*$I24</f>
        <v>0</v>
      </c>
      <c r="J25" s="205" t="s">
        <v>9</v>
      </c>
      <c r="K25" s="23">
        <f>$D25*$K24</f>
        <v>0</v>
      </c>
      <c r="L25" s="205" t="s">
        <v>8</v>
      </c>
      <c r="M25" s="23">
        <f>G25+(I25*19)+K25</f>
        <v>0</v>
      </c>
      <c r="N25" s="204" t="s">
        <v>8</v>
      </c>
    </row>
    <row r="26" spans="2:14" s="4" customFormat="1" ht="24.75" customHeight="1">
      <c r="B26" s="211" t="s">
        <v>126</v>
      </c>
      <c r="C26" s="45"/>
      <c r="D26" s="44"/>
      <c r="E26" s="201" t="s">
        <v>112</v>
      </c>
      <c r="F26" s="200"/>
      <c r="G26" s="196"/>
      <c r="H26" s="22"/>
      <c r="I26" s="194"/>
      <c r="J26" s="22"/>
      <c r="K26" s="194"/>
      <c r="L26" s="22"/>
      <c r="M26" s="194"/>
      <c r="N26" s="193"/>
    </row>
    <row r="27" spans="2:14" s="4" customFormat="1" ht="24.75" customHeight="1">
      <c r="B27" s="199"/>
      <c r="C27" s="44"/>
      <c r="D27" s="44"/>
      <c r="E27" s="197"/>
      <c r="F27" s="188"/>
      <c r="G27" s="194" t="s">
        <v>111</v>
      </c>
      <c r="H27" s="22"/>
      <c r="I27" s="194" t="s">
        <v>111</v>
      </c>
      <c r="J27" s="22"/>
      <c r="K27" s="194" t="s">
        <v>111</v>
      </c>
      <c r="L27" s="22"/>
      <c r="M27" s="194"/>
      <c r="N27" s="193"/>
    </row>
    <row r="28" spans="2:14" s="4" customFormat="1" ht="24.75" customHeight="1" thickBot="1">
      <c r="B28" s="199"/>
      <c r="C28" s="210"/>
      <c r="D28" s="198"/>
      <c r="E28" s="197"/>
      <c r="F28" s="188"/>
      <c r="G28" s="196">
        <f>I28*4/12</f>
        <v>498.6666666666667</v>
      </c>
      <c r="H28" s="22" t="s">
        <v>110</v>
      </c>
      <c r="I28" s="194">
        <v>1496</v>
      </c>
      <c r="J28" s="20" t="s">
        <v>110</v>
      </c>
      <c r="K28" s="195">
        <f>I28*8/12</f>
        <v>997.3333333333334</v>
      </c>
      <c r="L28" s="22" t="s">
        <v>110</v>
      </c>
      <c r="M28" s="194"/>
      <c r="N28" s="193"/>
    </row>
    <row r="29" spans="2:14" s="4" customFormat="1" ht="24.75" customHeight="1" thickBot="1">
      <c r="B29" s="209"/>
      <c r="C29" s="208" t="s">
        <v>109</v>
      </c>
      <c r="D29" s="207"/>
      <c r="E29" s="189"/>
      <c r="F29" s="234"/>
      <c r="G29" s="206">
        <f>$D29*$G28</f>
        <v>0</v>
      </c>
      <c r="H29" s="205" t="s">
        <v>8</v>
      </c>
      <c r="I29" s="23">
        <f>$D29*$I28</f>
        <v>0</v>
      </c>
      <c r="J29" s="205" t="s">
        <v>9</v>
      </c>
      <c r="K29" s="23">
        <f>$D29*$K28</f>
        <v>0</v>
      </c>
      <c r="L29" s="205" t="s">
        <v>8</v>
      </c>
      <c r="M29" s="23">
        <f>G29+(I29*19)+K29</f>
        <v>0</v>
      </c>
      <c r="N29" s="204" t="s">
        <v>8</v>
      </c>
    </row>
    <row r="30" spans="2:14" s="4" customFormat="1" ht="24.75" customHeight="1">
      <c r="B30" s="211" t="s">
        <v>125</v>
      </c>
      <c r="C30" s="45"/>
      <c r="D30" s="44"/>
      <c r="E30" s="201" t="s">
        <v>112</v>
      </c>
      <c r="F30" s="231"/>
      <c r="G30" s="196"/>
      <c r="H30" s="22"/>
      <c r="I30" s="194"/>
      <c r="J30" s="22"/>
      <c r="K30" s="194"/>
      <c r="L30" s="22"/>
      <c r="M30" s="194"/>
      <c r="N30" s="193"/>
    </row>
    <row r="31" spans="2:14" s="4" customFormat="1" ht="24.75" customHeight="1">
      <c r="B31" s="199"/>
      <c r="C31" s="44"/>
      <c r="D31" s="44"/>
      <c r="E31" s="197"/>
      <c r="F31" s="231"/>
      <c r="G31" s="194" t="s">
        <v>111</v>
      </c>
      <c r="H31" s="22"/>
      <c r="I31" s="194" t="s">
        <v>111</v>
      </c>
      <c r="J31" s="22"/>
      <c r="K31" s="194" t="s">
        <v>111</v>
      </c>
      <c r="L31" s="22"/>
      <c r="M31" s="194"/>
      <c r="N31" s="193"/>
    </row>
    <row r="32" spans="2:14" s="4" customFormat="1" ht="24.75" customHeight="1" thickBot="1">
      <c r="B32" s="199"/>
      <c r="C32" s="210"/>
      <c r="D32" s="198"/>
      <c r="E32" s="197"/>
      <c r="F32" s="231"/>
      <c r="G32" s="196">
        <f>I32*4/12</f>
        <v>133.33333333333334</v>
      </c>
      <c r="H32" s="22" t="s">
        <v>110</v>
      </c>
      <c r="I32" s="194">
        <v>400</v>
      </c>
      <c r="J32" s="20" t="s">
        <v>110</v>
      </c>
      <c r="K32" s="195">
        <f>I32*8/12</f>
        <v>266.6666666666667</v>
      </c>
      <c r="L32" s="22" t="s">
        <v>110</v>
      </c>
      <c r="M32" s="194"/>
      <c r="N32" s="193"/>
    </row>
    <row r="33" spans="2:14" s="4" customFormat="1" ht="24.75" customHeight="1" thickBot="1">
      <c r="B33" s="209"/>
      <c r="C33" s="208" t="s">
        <v>109</v>
      </c>
      <c r="D33" s="207"/>
      <c r="E33" s="189"/>
      <c r="F33" s="231"/>
      <c r="G33" s="206">
        <f>$D33*$G32</f>
        <v>0</v>
      </c>
      <c r="H33" s="205" t="s">
        <v>8</v>
      </c>
      <c r="I33" s="23">
        <f>$D33*$I32</f>
        <v>0</v>
      </c>
      <c r="J33" s="205" t="s">
        <v>9</v>
      </c>
      <c r="K33" s="23">
        <f>$D33*$K32</f>
        <v>0</v>
      </c>
      <c r="L33" s="205" t="s">
        <v>8</v>
      </c>
      <c r="M33" s="23">
        <f>G33+(I33*19)+K33</f>
        <v>0</v>
      </c>
      <c r="N33" s="204" t="s">
        <v>8</v>
      </c>
    </row>
    <row r="34" spans="2:14" s="4" customFormat="1" ht="24.75" customHeight="1">
      <c r="B34" s="211" t="s">
        <v>124</v>
      </c>
      <c r="C34" s="45"/>
      <c r="D34" s="44"/>
      <c r="E34" s="201" t="s">
        <v>112</v>
      </c>
      <c r="F34" s="233"/>
      <c r="G34" s="196"/>
      <c r="H34" s="22"/>
      <c r="I34" s="194"/>
      <c r="J34" s="22"/>
      <c r="K34" s="194"/>
      <c r="L34" s="22"/>
      <c r="M34" s="194"/>
      <c r="N34" s="193"/>
    </row>
    <row r="35" spans="2:14" s="4" customFormat="1" ht="24.75" customHeight="1">
      <c r="B35" s="199"/>
      <c r="C35" s="44"/>
      <c r="D35" s="44"/>
      <c r="E35" s="197"/>
      <c r="F35" s="231"/>
      <c r="G35" s="194" t="s">
        <v>111</v>
      </c>
      <c r="H35" s="22"/>
      <c r="I35" s="194" t="s">
        <v>111</v>
      </c>
      <c r="J35" s="22"/>
      <c r="K35" s="194" t="s">
        <v>111</v>
      </c>
      <c r="L35" s="22"/>
      <c r="M35" s="194"/>
      <c r="N35" s="193"/>
    </row>
    <row r="36" spans="2:14" s="4" customFormat="1" ht="24.75" customHeight="1" thickBot="1">
      <c r="B36" s="199"/>
      <c r="C36" s="210"/>
      <c r="D36" s="198"/>
      <c r="E36" s="197"/>
      <c r="F36" s="231"/>
      <c r="G36" s="196">
        <f>I36*4/12</f>
        <v>345</v>
      </c>
      <c r="H36" s="29" t="s">
        <v>110</v>
      </c>
      <c r="I36" s="34">
        <v>1035</v>
      </c>
      <c r="J36" s="28" t="s">
        <v>110</v>
      </c>
      <c r="K36" s="232">
        <f>I36*8/12</f>
        <v>690</v>
      </c>
      <c r="L36" s="29" t="s">
        <v>110</v>
      </c>
      <c r="M36" s="194"/>
      <c r="N36" s="193"/>
    </row>
    <row r="37" spans="2:14" s="4" customFormat="1" ht="24.75" customHeight="1" thickBot="1">
      <c r="B37" s="209"/>
      <c r="C37" s="208" t="s">
        <v>109</v>
      </c>
      <c r="D37" s="207"/>
      <c r="E37" s="189"/>
      <c r="F37" s="231"/>
      <c r="G37" s="206">
        <f>$D37*$G36</f>
        <v>0</v>
      </c>
      <c r="H37" s="29" t="s">
        <v>8</v>
      </c>
      <c r="I37" s="23">
        <f>$D37*$I36</f>
        <v>0</v>
      </c>
      <c r="J37" s="29" t="s">
        <v>9</v>
      </c>
      <c r="K37" s="23">
        <f>$D37*$K36</f>
        <v>0</v>
      </c>
      <c r="L37" s="29" t="s">
        <v>8</v>
      </c>
      <c r="M37" s="23">
        <f>G37+(I37*19)+K37</f>
        <v>0</v>
      </c>
      <c r="N37" s="204" t="s">
        <v>8</v>
      </c>
    </row>
    <row r="38" spans="2:14" s="4" customFormat="1" ht="24.75" customHeight="1">
      <c r="B38" s="211" t="s">
        <v>123</v>
      </c>
      <c r="C38" s="45"/>
      <c r="D38" s="44"/>
      <c r="E38" s="201" t="s">
        <v>112</v>
      </c>
      <c r="F38" s="233"/>
      <c r="G38" s="196"/>
      <c r="H38" s="22"/>
      <c r="I38" s="194"/>
      <c r="J38" s="22"/>
      <c r="K38" s="194"/>
      <c r="L38" s="22"/>
      <c r="M38" s="194"/>
      <c r="N38" s="193"/>
    </row>
    <row r="39" spans="2:14" s="4" customFormat="1" ht="24.75" customHeight="1">
      <c r="B39" s="199"/>
      <c r="C39" s="44"/>
      <c r="D39" s="44"/>
      <c r="E39" s="197"/>
      <c r="F39" s="231"/>
      <c r="G39" s="194" t="s">
        <v>111</v>
      </c>
      <c r="H39" s="22"/>
      <c r="I39" s="194" t="s">
        <v>111</v>
      </c>
      <c r="J39" s="22"/>
      <c r="K39" s="194" t="s">
        <v>111</v>
      </c>
      <c r="L39" s="22"/>
      <c r="M39" s="194"/>
      <c r="N39" s="193"/>
    </row>
    <row r="40" spans="2:14" s="4" customFormat="1" ht="24.75" customHeight="1" thickBot="1">
      <c r="B40" s="199"/>
      <c r="C40" s="210"/>
      <c r="D40" s="198"/>
      <c r="E40" s="197"/>
      <c r="F40" s="231"/>
      <c r="G40" s="196">
        <f>I40*4/12</f>
        <v>11</v>
      </c>
      <c r="H40" s="29" t="s">
        <v>110</v>
      </c>
      <c r="I40" s="34">
        <v>33</v>
      </c>
      <c r="J40" s="28" t="s">
        <v>110</v>
      </c>
      <c r="K40" s="232">
        <f>I40*8/12</f>
        <v>22</v>
      </c>
      <c r="L40" s="22" t="s">
        <v>110</v>
      </c>
      <c r="M40" s="194"/>
      <c r="N40" s="193"/>
    </row>
    <row r="41" spans="2:14" s="4" customFormat="1" ht="24.75" customHeight="1" thickBot="1">
      <c r="B41" s="192"/>
      <c r="C41" s="191" t="s">
        <v>109</v>
      </c>
      <c r="D41" s="190"/>
      <c r="E41" s="189"/>
      <c r="F41" s="231"/>
      <c r="G41" s="187">
        <f>$D41*$G40</f>
        <v>0</v>
      </c>
      <c r="H41" s="22" t="s">
        <v>8</v>
      </c>
      <c r="I41" s="39">
        <f>$D41*$I40</f>
        <v>0</v>
      </c>
      <c r="J41" s="22" t="s">
        <v>9</v>
      </c>
      <c r="K41" s="39">
        <f>$D41*$K40</f>
        <v>0</v>
      </c>
      <c r="L41" s="40" t="s">
        <v>8</v>
      </c>
      <c r="M41" s="39">
        <f>G41+(I41*19)+K41</f>
        <v>0</v>
      </c>
      <c r="N41" s="38" t="s">
        <v>8</v>
      </c>
    </row>
    <row r="42" spans="2:14" s="4" customFormat="1" ht="24.75" customHeight="1" thickBot="1">
      <c r="B42" s="185" t="s">
        <v>63</v>
      </c>
      <c r="C42" s="184"/>
      <c r="D42" s="184"/>
      <c r="E42" s="183"/>
      <c r="F42" s="182"/>
      <c r="G42" s="181">
        <f>G9+G13+G17+G21+G25+G29+G33+G37+G41</f>
        <v>0</v>
      </c>
      <c r="H42" s="12" t="s">
        <v>8</v>
      </c>
      <c r="I42" s="13">
        <f>I9+I13+I17+I21+I25+I29+I33+I37+I41</f>
        <v>0</v>
      </c>
      <c r="J42" s="14" t="s">
        <v>9</v>
      </c>
      <c r="K42" s="15">
        <f>K9+K13+K17+K21+K25+K29+K33+K37+K41</f>
        <v>0</v>
      </c>
      <c r="L42" s="14" t="s">
        <v>8</v>
      </c>
      <c r="M42" s="13">
        <f>G42+(I42*19)+K42</f>
        <v>0</v>
      </c>
      <c r="N42" s="180" t="s">
        <v>8</v>
      </c>
    </row>
    <row r="43" s="4" customFormat="1" ht="12.75"/>
    <row r="44" spans="2:6" s="4" customFormat="1" ht="12.75">
      <c r="B44" s="179" t="s">
        <v>108</v>
      </c>
      <c r="C44" s="179"/>
      <c r="D44" s="179"/>
      <c r="E44" s="179"/>
      <c r="F44" s="179"/>
    </row>
    <row r="45" spans="2:6" s="4" customFormat="1" ht="12.75">
      <c r="B45" s="179" t="s">
        <v>122</v>
      </c>
      <c r="C45" s="179"/>
      <c r="D45" s="179"/>
      <c r="E45" s="179"/>
      <c r="F45" s="179"/>
    </row>
    <row r="46" spans="2:28" s="4" customFormat="1" ht="12.75">
      <c r="B46" s="10" t="s">
        <v>106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 s="4" customFormat="1" ht="12.75">
      <c r="B47" s="8" t="s">
        <v>105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 s="4" customFormat="1" ht="12.75" customHeight="1">
      <c r="B48" s="178" t="s">
        <v>104</v>
      </c>
      <c r="C48" s="178"/>
      <c r="D48" s="178"/>
      <c r="E48" s="178"/>
      <c r="F48" s="178"/>
      <c r="G48" s="10"/>
      <c r="H48" s="10"/>
      <c r="I48" s="10"/>
      <c r="J48" s="10"/>
      <c r="K48" s="10"/>
      <c r="L48" s="10"/>
      <c r="M48" s="10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 s="4" customFormat="1" ht="12.75" customHeight="1">
      <c r="B49" s="7" t="s">
        <v>121</v>
      </c>
      <c r="C49" s="7"/>
      <c r="D49" s="7"/>
      <c r="E49" s="7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2:28" s="4" customFormat="1" ht="12.75">
      <c r="B50" s="2" t="s">
        <v>102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</sheetData>
  <sheetProtection/>
  <mergeCells count="33">
    <mergeCell ref="B48:F48"/>
    <mergeCell ref="B26:B28"/>
    <mergeCell ref="B30:B32"/>
    <mergeCell ref="B34:B36"/>
    <mergeCell ref="B38:B40"/>
    <mergeCell ref="B42:E42"/>
    <mergeCell ref="B22:B24"/>
    <mergeCell ref="B45:F45"/>
    <mergeCell ref="B44:F44"/>
    <mergeCell ref="B10:B12"/>
    <mergeCell ref="E22:E25"/>
    <mergeCell ref="E26:E29"/>
    <mergeCell ref="E30:E33"/>
    <mergeCell ref="E34:E37"/>
    <mergeCell ref="E38:E41"/>
    <mergeCell ref="E14:E17"/>
    <mergeCell ref="B50:M50"/>
    <mergeCell ref="A2:O2"/>
    <mergeCell ref="B47:M47"/>
    <mergeCell ref="B4:C5"/>
    <mergeCell ref="B49:AB49"/>
    <mergeCell ref="G5:H5"/>
    <mergeCell ref="I5:J5"/>
    <mergeCell ref="B6:B8"/>
    <mergeCell ref="B14:B16"/>
    <mergeCell ref="B18:B20"/>
    <mergeCell ref="E18:E21"/>
    <mergeCell ref="M4:N5"/>
    <mergeCell ref="K5:L5"/>
    <mergeCell ref="G4:L4"/>
    <mergeCell ref="E4:E5"/>
    <mergeCell ref="E6:E9"/>
    <mergeCell ref="E10:E13"/>
  </mergeCells>
  <printOptions/>
  <pageMargins left="0.7874015748031497" right="0.7874015748031497" top="0.7874015748031497" bottom="0.7874015748031497" header="0.16" footer="0"/>
  <pageSetup fitToHeight="1" fitToWidth="1" horizontalDpi="300" verticalDpi="3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2012-01-31T08:07:24Z</dcterms:created>
  <dcterms:modified xsi:type="dcterms:W3CDTF">2012-01-31T08:09:11Z</dcterms:modified>
  <cp:category/>
  <cp:version/>
  <cp:contentType/>
  <cp:contentStatus/>
</cp:coreProperties>
</file>